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unitednations.sharepoint.com/sites/UNSCEAR-OD/Shared Documents/Publications/UNSCEAR Reports/2020/Annex A/Attachments/5Final/"/>
    </mc:Choice>
  </mc:AlternateContent>
  <xr:revisionPtr revIDLastSave="5" documentId="13_ncr:1_{4DF015D2-0F84-443A-AA94-29A609A6297B}" xr6:coauthVersionLast="47" xr6:coauthVersionMax="47" xr10:uidLastSave="{FA364A6D-6DE1-4753-86B1-788EBEE395D9}"/>
  <bookViews>
    <workbookView xWindow="-110" yWindow="-110" windowWidth="19420" windowHeight="10420" tabRatio="983" xr2:uid="{00000000-000D-0000-FFFF-FFFF00000000}"/>
  </bookViews>
  <sheets>
    <sheet name="NOTES" sheetId="16" r:id="rId1"/>
    <sheet name="RX" sheetId="3" r:id="rId2"/>
    <sheet name="RX model" sheetId="24" r:id="rId3"/>
    <sheet name="DX" sheetId="11" r:id="rId4"/>
    <sheet name="DX model" sheetId="27" r:id="rId5"/>
    <sheet name="CT" sheetId="1" r:id="rId6"/>
    <sheet name="CT model" sheetId="28" r:id="rId7"/>
    <sheet name="IR" sheetId="7" r:id="rId8"/>
    <sheet name="IR model" sheetId="29" r:id="rId9"/>
    <sheet name="NM" sheetId="2" r:id="rId10"/>
    <sheet name="NM model" sheetId="30" r:id="rId11"/>
    <sheet name="NM Therapy" sheetId="13" r:id="rId12"/>
    <sheet name="NM Therapy model" sheetId="32" r:id="rId13"/>
    <sheet name="RT" sheetId="9" r:id="rId14"/>
    <sheet name="RT model" sheetId="31" r:id="rId15"/>
  </sheets>
  <definedNames>
    <definedName name="_xlnm.Print_Titles" localSheetId="5">CT!$A:$B,CT!$1:$1</definedName>
    <definedName name="_xlnm.Print_Titles" localSheetId="3">DX!$A:$B,DX!$1:$1</definedName>
    <definedName name="_xlnm.Print_Titles" localSheetId="7">IR!$A:$B,IR!$1:$1</definedName>
    <definedName name="_xlnm.Print_Titles" localSheetId="9">NM!$A:$B,NM!$1:$1</definedName>
    <definedName name="_xlnm.Print_Titles" localSheetId="11">'NM Therapy'!$A:$B,'NM Therapy'!$1:$1</definedName>
    <definedName name="_xlnm.Print_Titles" localSheetId="13">RT!$A:$B,RT!$1:$1</definedName>
    <definedName name="_xlnm.Print_Titles" localSheetId="1">RX!$A:$B,RX!$1:$1</definedName>
    <definedName name="solver_adj" localSheetId="11" hidden="1">'NM Therapy'!#REF!</definedName>
    <definedName name="solver_cvg" localSheetId="11" hidden="1">0.0001</definedName>
    <definedName name="solver_drv" localSheetId="11" hidden="1">1</definedName>
    <definedName name="solver_eng" localSheetId="11" hidden="1">1</definedName>
    <definedName name="solver_est" localSheetId="11" hidden="1">1</definedName>
    <definedName name="solver_itr" localSheetId="11" hidden="1">2147483647</definedName>
    <definedName name="solver_mip" localSheetId="11" hidden="1">2147483647</definedName>
    <definedName name="solver_mni" localSheetId="11" hidden="1">30</definedName>
    <definedName name="solver_mrt" localSheetId="11" hidden="1">0.075</definedName>
    <definedName name="solver_msl" localSheetId="11" hidden="1">2</definedName>
    <definedName name="solver_neg" localSheetId="11" hidden="1">1</definedName>
    <definedName name="solver_nod" localSheetId="11" hidden="1">2147483647</definedName>
    <definedName name="solver_num" localSheetId="11" hidden="1">0</definedName>
    <definedName name="solver_nwt" localSheetId="11" hidden="1">1</definedName>
    <definedName name="solver_opt" localSheetId="11" hidden="1">'NM Therapy'!#REF!</definedName>
    <definedName name="solver_pre" localSheetId="11" hidden="1">0.000001</definedName>
    <definedName name="solver_rbv" localSheetId="11" hidden="1">1</definedName>
    <definedName name="solver_rlx" localSheetId="11" hidden="1">2</definedName>
    <definedName name="solver_rsd" localSheetId="11" hidden="1">0</definedName>
    <definedName name="solver_scl" localSheetId="11" hidden="1">1</definedName>
    <definedName name="solver_sho" localSheetId="11" hidden="1">2</definedName>
    <definedName name="solver_ssz" localSheetId="11" hidden="1">100</definedName>
    <definedName name="solver_tim" localSheetId="11" hidden="1">2147483647</definedName>
    <definedName name="solver_tol" localSheetId="11" hidden="1">0.01</definedName>
    <definedName name="solver_typ" localSheetId="11" hidden="1">2</definedName>
    <definedName name="solver_val" localSheetId="11" hidden="1">0</definedName>
    <definedName name="solver_ver" localSheetId="11"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3" i="3" l="1"/>
  <c r="N193" i="3"/>
  <c r="O193" i="3"/>
  <c r="M194" i="3"/>
  <c r="N194" i="3"/>
  <c r="O194" i="3"/>
  <c r="M195" i="3"/>
  <c r="N195" i="3"/>
  <c r="O195" i="3"/>
  <c r="O10" i="1" l="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2" i="1"/>
  <c r="O3" i="1"/>
  <c r="O4" i="1"/>
  <c r="O5" i="1"/>
  <c r="O6" i="1"/>
  <c r="O7" i="1"/>
  <c r="O8" i="1"/>
  <c r="O9"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2" i="1"/>
  <c r="M125" i="13" l="1"/>
  <c r="N125" i="13"/>
  <c r="O125" i="13"/>
  <c r="M126" i="13"/>
  <c r="N126" i="13"/>
  <c r="O126" i="13"/>
  <c r="M127" i="13"/>
  <c r="N127" i="13"/>
  <c r="O127" i="13"/>
  <c r="M128" i="13"/>
  <c r="N128" i="13"/>
  <c r="O128" i="13"/>
  <c r="M129" i="13"/>
  <c r="N129" i="13"/>
  <c r="O129" i="13"/>
  <c r="M130" i="13"/>
  <c r="N130" i="13"/>
  <c r="O130" i="13"/>
  <c r="M131" i="13"/>
  <c r="N131" i="13"/>
  <c r="O131" i="13"/>
  <c r="M132" i="13"/>
  <c r="N132" i="13"/>
  <c r="O132" i="13"/>
  <c r="M133" i="13"/>
  <c r="N133" i="13"/>
  <c r="O133" i="13"/>
  <c r="M134" i="13"/>
  <c r="N134" i="13"/>
  <c r="O134" i="13"/>
  <c r="M135" i="13"/>
  <c r="N135" i="13"/>
  <c r="O135" i="13"/>
  <c r="M136" i="13"/>
  <c r="N136" i="13"/>
  <c r="O136" i="13"/>
  <c r="M137" i="13"/>
  <c r="N137" i="13"/>
  <c r="O137" i="13"/>
  <c r="M138" i="13"/>
  <c r="N138" i="13"/>
  <c r="O138" i="13"/>
  <c r="M139" i="13"/>
  <c r="N139" i="13"/>
  <c r="O139" i="13"/>
  <c r="M140" i="13"/>
  <c r="N140" i="13"/>
  <c r="O140" i="13"/>
  <c r="M141" i="13"/>
  <c r="N141" i="13"/>
  <c r="O141" i="13"/>
  <c r="M142" i="13"/>
  <c r="N142" i="13"/>
  <c r="O142" i="13"/>
  <c r="M143" i="13"/>
  <c r="N143" i="13"/>
  <c r="O143" i="13"/>
  <c r="M144" i="13"/>
  <c r="N144" i="13"/>
  <c r="O144" i="13"/>
  <c r="M145" i="13"/>
  <c r="N145" i="13"/>
  <c r="O145" i="13"/>
  <c r="M146" i="13"/>
  <c r="N146" i="13"/>
  <c r="O146" i="13"/>
  <c r="M147" i="13"/>
  <c r="N147" i="13"/>
  <c r="O147" i="13"/>
  <c r="M148" i="13"/>
  <c r="N148" i="13"/>
  <c r="O148" i="13"/>
  <c r="M149" i="13"/>
  <c r="N149" i="13"/>
  <c r="O149" i="13"/>
  <c r="M150" i="13"/>
  <c r="N150" i="13"/>
  <c r="O150" i="13"/>
  <c r="M151" i="13"/>
  <c r="N151" i="13"/>
  <c r="O151" i="13"/>
  <c r="M152" i="13"/>
  <c r="N152" i="13"/>
  <c r="O152" i="13"/>
  <c r="M153" i="13"/>
  <c r="N153" i="13"/>
  <c r="O153" i="13"/>
  <c r="M154" i="13"/>
  <c r="N154" i="13"/>
  <c r="O154" i="13"/>
  <c r="M155" i="13"/>
  <c r="N155" i="13"/>
  <c r="O155" i="13"/>
  <c r="M156" i="13"/>
  <c r="N156" i="13"/>
  <c r="O156" i="13"/>
  <c r="M157" i="13"/>
  <c r="N157" i="13"/>
  <c r="O157" i="13"/>
  <c r="M158" i="13"/>
  <c r="N158" i="13"/>
  <c r="O158" i="13"/>
  <c r="M159" i="13"/>
  <c r="N159" i="13"/>
  <c r="O159" i="13"/>
  <c r="M160" i="13"/>
  <c r="N160" i="13"/>
  <c r="O160" i="13"/>
  <c r="M161" i="13"/>
  <c r="N161" i="13"/>
  <c r="O161" i="13"/>
  <c r="M162" i="13"/>
  <c r="N162" i="13"/>
  <c r="O162" i="13"/>
  <c r="M163" i="13"/>
  <c r="N163" i="13"/>
  <c r="O163" i="13"/>
  <c r="M164" i="13"/>
  <c r="N164" i="13"/>
  <c r="O164" i="13"/>
  <c r="M165" i="13"/>
  <c r="N165" i="13"/>
  <c r="O165" i="13"/>
  <c r="M166" i="13"/>
  <c r="N166" i="13"/>
  <c r="O166" i="13"/>
  <c r="M167" i="13"/>
  <c r="N167" i="13"/>
  <c r="O167" i="13"/>
  <c r="M168" i="13"/>
  <c r="N168" i="13"/>
  <c r="O168" i="13"/>
  <c r="M169" i="13"/>
  <c r="N169" i="13"/>
  <c r="O169" i="13"/>
  <c r="M170" i="13"/>
  <c r="N170" i="13"/>
  <c r="O170" i="13"/>
  <c r="M171" i="13"/>
  <c r="N171" i="13"/>
  <c r="O171" i="13"/>
  <c r="M172" i="13"/>
  <c r="N172" i="13"/>
  <c r="O172" i="13"/>
  <c r="M173" i="13"/>
  <c r="N173" i="13"/>
  <c r="O173" i="13"/>
  <c r="M174" i="13"/>
  <c r="N174" i="13"/>
  <c r="O174" i="13"/>
  <c r="M175" i="13"/>
  <c r="N175" i="13"/>
  <c r="O175" i="13"/>
  <c r="M176" i="13"/>
  <c r="N176" i="13"/>
  <c r="O176" i="13"/>
  <c r="M177" i="13"/>
  <c r="N177" i="13"/>
  <c r="O177" i="13"/>
  <c r="M178" i="13"/>
  <c r="N178" i="13"/>
  <c r="O178" i="13"/>
  <c r="M179" i="13"/>
  <c r="N179" i="13"/>
  <c r="O179" i="13"/>
  <c r="M180" i="13"/>
  <c r="N180" i="13"/>
  <c r="O180" i="13"/>
  <c r="M181" i="13"/>
  <c r="N181" i="13"/>
  <c r="O181" i="13"/>
  <c r="M182" i="13"/>
  <c r="N182" i="13"/>
  <c r="O182" i="13"/>
  <c r="M183" i="13"/>
  <c r="N183" i="13"/>
  <c r="O183" i="13"/>
  <c r="M184" i="13"/>
  <c r="N184" i="13"/>
  <c r="O184" i="13"/>
  <c r="M186" i="13"/>
  <c r="N186" i="13"/>
  <c r="O186" i="13"/>
  <c r="M187" i="13"/>
  <c r="N187" i="13"/>
  <c r="O187" i="13"/>
  <c r="M188" i="13"/>
  <c r="N188" i="13"/>
  <c r="O188" i="13"/>
  <c r="M189" i="13"/>
  <c r="N189" i="13"/>
  <c r="O189" i="13"/>
  <c r="M190" i="13"/>
  <c r="N190" i="13"/>
  <c r="O190" i="13"/>
  <c r="M191" i="13"/>
  <c r="N191" i="13"/>
  <c r="O191" i="13"/>
  <c r="M192" i="13"/>
  <c r="N192" i="13"/>
  <c r="O192" i="13"/>
  <c r="M193" i="13"/>
  <c r="N193" i="13"/>
  <c r="O193" i="13"/>
  <c r="M194" i="13"/>
  <c r="N194" i="13"/>
  <c r="O194" i="13"/>
  <c r="M3" i="13"/>
  <c r="N3" i="13"/>
  <c r="O3" i="13"/>
  <c r="M4" i="13"/>
  <c r="N4" i="13"/>
  <c r="O4" i="13"/>
  <c r="M5" i="13"/>
  <c r="N5" i="13"/>
  <c r="O5" i="13"/>
  <c r="M6" i="13"/>
  <c r="N6" i="13"/>
  <c r="O6" i="13"/>
  <c r="M7" i="13"/>
  <c r="N7" i="13"/>
  <c r="O7" i="13"/>
  <c r="M8" i="13"/>
  <c r="N8" i="13"/>
  <c r="O8" i="13"/>
  <c r="M9" i="13"/>
  <c r="N9" i="13"/>
  <c r="O9" i="13"/>
  <c r="M10" i="13"/>
  <c r="N10" i="13"/>
  <c r="O10" i="13"/>
  <c r="M11" i="13"/>
  <c r="N11" i="13"/>
  <c r="O11" i="13"/>
  <c r="M12" i="13"/>
  <c r="N12" i="13"/>
  <c r="O12" i="13"/>
  <c r="M13" i="13"/>
  <c r="N13" i="13"/>
  <c r="O13" i="13"/>
  <c r="M14" i="13"/>
  <c r="N14" i="13"/>
  <c r="O14" i="13"/>
  <c r="M15" i="13"/>
  <c r="N15" i="13"/>
  <c r="O15" i="13"/>
  <c r="M16" i="13"/>
  <c r="N16" i="13"/>
  <c r="O16" i="13"/>
  <c r="M17" i="13"/>
  <c r="N17" i="13"/>
  <c r="O17" i="13"/>
  <c r="M18" i="13"/>
  <c r="N18" i="13"/>
  <c r="O18" i="13"/>
  <c r="M19" i="13"/>
  <c r="N19" i="13"/>
  <c r="O19" i="13"/>
  <c r="M20" i="13"/>
  <c r="N20" i="13"/>
  <c r="O20" i="13"/>
  <c r="M21" i="13"/>
  <c r="N21" i="13"/>
  <c r="O21" i="13"/>
  <c r="M22" i="13"/>
  <c r="N22" i="13"/>
  <c r="O22" i="13"/>
  <c r="M23" i="13"/>
  <c r="N23" i="13"/>
  <c r="O23" i="13"/>
  <c r="M24" i="13"/>
  <c r="N24" i="13"/>
  <c r="O24" i="13"/>
  <c r="M25" i="13"/>
  <c r="N25" i="13"/>
  <c r="O25" i="13"/>
  <c r="M26" i="13"/>
  <c r="N26" i="13"/>
  <c r="O26" i="13"/>
  <c r="M27" i="13"/>
  <c r="N27" i="13"/>
  <c r="O27" i="13"/>
  <c r="M28" i="13"/>
  <c r="N28" i="13"/>
  <c r="O28" i="13"/>
  <c r="M29" i="13"/>
  <c r="N29" i="13"/>
  <c r="O29" i="13"/>
  <c r="M30" i="13"/>
  <c r="N30" i="13"/>
  <c r="O30" i="13"/>
  <c r="M31" i="13"/>
  <c r="N31" i="13"/>
  <c r="O31" i="13"/>
  <c r="M32" i="13"/>
  <c r="N32" i="13"/>
  <c r="O32" i="13"/>
  <c r="M33" i="13"/>
  <c r="N33" i="13"/>
  <c r="O33" i="13"/>
  <c r="M34" i="13"/>
  <c r="N34" i="13"/>
  <c r="O34" i="13"/>
  <c r="M35" i="13"/>
  <c r="N35" i="13"/>
  <c r="O35" i="13"/>
  <c r="M36" i="13"/>
  <c r="N36" i="13"/>
  <c r="O36" i="13"/>
  <c r="M37" i="13"/>
  <c r="N37" i="13"/>
  <c r="O37" i="13"/>
  <c r="M38" i="13"/>
  <c r="N38" i="13"/>
  <c r="O38" i="13"/>
  <c r="M39" i="13"/>
  <c r="N39" i="13"/>
  <c r="O39" i="13"/>
  <c r="M40" i="13"/>
  <c r="N40" i="13"/>
  <c r="O40" i="13"/>
  <c r="M41" i="13"/>
  <c r="N41" i="13"/>
  <c r="O41" i="13"/>
  <c r="M42" i="13"/>
  <c r="N42" i="13"/>
  <c r="O42" i="13"/>
  <c r="M43" i="13"/>
  <c r="N43" i="13"/>
  <c r="O43" i="13"/>
  <c r="M44" i="13"/>
  <c r="N44" i="13"/>
  <c r="O44" i="13"/>
  <c r="M45" i="13"/>
  <c r="N45" i="13"/>
  <c r="O45" i="13"/>
  <c r="M46" i="13"/>
  <c r="N46" i="13"/>
  <c r="O46" i="13"/>
  <c r="M47" i="13"/>
  <c r="N47" i="13"/>
  <c r="O47" i="13"/>
  <c r="M48" i="13"/>
  <c r="N48" i="13"/>
  <c r="O48" i="13"/>
  <c r="M49" i="13"/>
  <c r="N49" i="13"/>
  <c r="O49" i="13"/>
  <c r="M50" i="13"/>
  <c r="N50" i="13"/>
  <c r="O50" i="13"/>
  <c r="M51" i="13"/>
  <c r="N51" i="13"/>
  <c r="O51" i="13"/>
  <c r="M52" i="13"/>
  <c r="N52" i="13"/>
  <c r="O52" i="13"/>
  <c r="M53" i="13"/>
  <c r="N53" i="13"/>
  <c r="O53" i="13"/>
  <c r="M54" i="13"/>
  <c r="N54" i="13"/>
  <c r="O54" i="13"/>
  <c r="M55" i="13"/>
  <c r="N55" i="13"/>
  <c r="O55" i="13"/>
  <c r="M56" i="13"/>
  <c r="N56" i="13"/>
  <c r="O56" i="13"/>
  <c r="M57" i="13"/>
  <c r="N57" i="13"/>
  <c r="O57" i="13"/>
  <c r="M58" i="13"/>
  <c r="N58" i="13"/>
  <c r="O58" i="13"/>
  <c r="M59" i="13"/>
  <c r="N59" i="13"/>
  <c r="O59" i="13"/>
  <c r="M60" i="13"/>
  <c r="N60" i="13"/>
  <c r="O60" i="13"/>
  <c r="M61" i="13"/>
  <c r="N61" i="13"/>
  <c r="O61" i="13"/>
  <c r="M62" i="13"/>
  <c r="N62" i="13"/>
  <c r="O62" i="13"/>
  <c r="M63" i="13"/>
  <c r="N63" i="13"/>
  <c r="O63" i="13"/>
  <c r="M64" i="13"/>
  <c r="N64" i="13"/>
  <c r="O64" i="13"/>
  <c r="M65" i="13"/>
  <c r="N65" i="13"/>
  <c r="O65" i="13"/>
  <c r="M66" i="13"/>
  <c r="N66" i="13"/>
  <c r="O66" i="13"/>
  <c r="M67" i="13"/>
  <c r="N67" i="13"/>
  <c r="O67" i="13"/>
  <c r="M68" i="13"/>
  <c r="N68" i="13"/>
  <c r="O68" i="13"/>
  <c r="M69" i="13"/>
  <c r="N69" i="13"/>
  <c r="O69" i="13"/>
  <c r="M70" i="13"/>
  <c r="N70" i="13"/>
  <c r="O70" i="13"/>
  <c r="M71" i="13"/>
  <c r="N71" i="13"/>
  <c r="O71" i="13"/>
  <c r="M72" i="13"/>
  <c r="N72" i="13"/>
  <c r="O72" i="13"/>
  <c r="M73" i="13"/>
  <c r="N73" i="13"/>
  <c r="O73" i="13"/>
  <c r="M74" i="13"/>
  <c r="N74" i="13"/>
  <c r="O74" i="13"/>
  <c r="M75" i="13"/>
  <c r="N75" i="13"/>
  <c r="O75" i="13"/>
  <c r="M76" i="13"/>
  <c r="N76" i="13"/>
  <c r="O76" i="13"/>
  <c r="M77" i="13"/>
  <c r="N77" i="13"/>
  <c r="O77" i="13"/>
  <c r="M78" i="13"/>
  <c r="N78" i="13"/>
  <c r="O78" i="13"/>
  <c r="M79" i="13"/>
  <c r="N79" i="13"/>
  <c r="O79" i="13"/>
  <c r="M80" i="13"/>
  <c r="N80" i="13"/>
  <c r="O80" i="13"/>
  <c r="M81" i="13"/>
  <c r="N81" i="13"/>
  <c r="O81" i="13"/>
  <c r="M82" i="13"/>
  <c r="N82" i="13"/>
  <c r="O82" i="13"/>
  <c r="M83" i="13"/>
  <c r="N83" i="13"/>
  <c r="O83" i="13"/>
  <c r="M84" i="13"/>
  <c r="N84" i="13"/>
  <c r="O84" i="13"/>
  <c r="M85" i="13"/>
  <c r="N85" i="13"/>
  <c r="O85" i="13"/>
  <c r="M86" i="13"/>
  <c r="N86" i="13"/>
  <c r="O86" i="13"/>
  <c r="M87" i="13"/>
  <c r="N87" i="13"/>
  <c r="O87" i="13"/>
  <c r="M88" i="13"/>
  <c r="N88" i="13"/>
  <c r="O88" i="13"/>
  <c r="M89" i="13"/>
  <c r="N89" i="13"/>
  <c r="O89" i="13"/>
  <c r="M90" i="13"/>
  <c r="N90" i="13"/>
  <c r="O90" i="13"/>
  <c r="M91" i="13"/>
  <c r="N91" i="13"/>
  <c r="O91" i="13"/>
  <c r="M92" i="13"/>
  <c r="N92" i="13"/>
  <c r="O92" i="13"/>
  <c r="M93" i="13"/>
  <c r="N93" i="13"/>
  <c r="O93" i="13"/>
  <c r="M94" i="13"/>
  <c r="N94" i="13"/>
  <c r="O94" i="13"/>
  <c r="M95" i="13"/>
  <c r="N95" i="13"/>
  <c r="O95" i="13"/>
  <c r="M96" i="13"/>
  <c r="N96" i="13"/>
  <c r="O96" i="13"/>
  <c r="M97" i="13"/>
  <c r="N97" i="13"/>
  <c r="O97" i="13"/>
  <c r="M98" i="13"/>
  <c r="N98" i="13"/>
  <c r="O98" i="13"/>
  <c r="M99" i="13"/>
  <c r="N99" i="13"/>
  <c r="O99" i="13"/>
  <c r="M100" i="13"/>
  <c r="N100" i="13"/>
  <c r="O100" i="13"/>
  <c r="M101" i="13"/>
  <c r="N101" i="13"/>
  <c r="O101" i="13"/>
  <c r="M102" i="13"/>
  <c r="N102" i="13"/>
  <c r="O102" i="13"/>
  <c r="M103" i="13"/>
  <c r="N103" i="13"/>
  <c r="O103" i="13"/>
  <c r="M104" i="13"/>
  <c r="N104" i="13"/>
  <c r="O104" i="13"/>
  <c r="M105" i="13"/>
  <c r="N105" i="13"/>
  <c r="O105" i="13"/>
  <c r="M106" i="13"/>
  <c r="N106" i="13"/>
  <c r="O106" i="13"/>
  <c r="M107" i="13"/>
  <c r="N107" i="13"/>
  <c r="O107" i="13"/>
  <c r="M108" i="13"/>
  <c r="N108" i="13"/>
  <c r="O108" i="13"/>
  <c r="M109" i="13"/>
  <c r="N109" i="13"/>
  <c r="O109" i="13"/>
  <c r="M110" i="13"/>
  <c r="N110" i="13"/>
  <c r="O110" i="13"/>
  <c r="M111" i="13"/>
  <c r="N111" i="13"/>
  <c r="O111" i="13"/>
  <c r="M112" i="13"/>
  <c r="N112" i="13"/>
  <c r="O112" i="13"/>
  <c r="M113" i="13"/>
  <c r="N113" i="13"/>
  <c r="O113" i="13"/>
  <c r="M114" i="13"/>
  <c r="N114" i="13"/>
  <c r="O114" i="13"/>
  <c r="M115" i="13"/>
  <c r="N115" i="13"/>
  <c r="O115" i="13"/>
  <c r="M116" i="13"/>
  <c r="N116" i="13"/>
  <c r="O116" i="13"/>
  <c r="M117" i="13"/>
  <c r="N117" i="13"/>
  <c r="O117" i="13"/>
  <c r="M118" i="13"/>
  <c r="N118" i="13"/>
  <c r="O118" i="13"/>
  <c r="M119" i="13"/>
  <c r="N119" i="13"/>
  <c r="O119" i="13"/>
  <c r="M120" i="13"/>
  <c r="N120" i="13"/>
  <c r="O120" i="13"/>
  <c r="M121" i="13"/>
  <c r="N121" i="13"/>
  <c r="O121" i="13"/>
  <c r="M122" i="13"/>
  <c r="N122" i="13"/>
  <c r="O122" i="13"/>
  <c r="M123" i="13"/>
  <c r="N123" i="13"/>
  <c r="O123" i="13"/>
  <c r="M124" i="13"/>
  <c r="N124" i="13"/>
  <c r="O124" i="13"/>
  <c r="N2" i="13"/>
  <c r="O2" i="13"/>
  <c r="M2" i="13"/>
  <c r="M195" i="13" l="1"/>
  <c r="M97" i="2" l="1"/>
  <c r="N97" i="2"/>
  <c r="O97" i="2"/>
  <c r="M98" i="2"/>
  <c r="N98" i="2"/>
  <c r="O98" i="2"/>
  <c r="M99" i="2"/>
  <c r="N99" i="2"/>
  <c r="O99" i="2"/>
  <c r="M100" i="2"/>
  <c r="N100" i="2"/>
  <c r="O100" i="2"/>
  <c r="M101" i="2"/>
  <c r="N101" i="2"/>
  <c r="O101" i="2"/>
  <c r="M102" i="2"/>
  <c r="N102" i="2"/>
  <c r="O102" i="2"/>
  <c r="M103" i="2"/>
  <c r="N103" i="2"/>
  <c r="O103" i="2"/>
  <c r="M104" i="2"/>
  <c r="N104" i="2"/>
  <c r="O104" i="2"/>
  <c r="M105" i="2"/>
  <c r="N105" i="2"/>
  <c r="O105" i="2"/>
  <c r="M106" i="2"/>
  <c r="N106" i="2"/>
  <c r="O106" i="2"/>
  <c r="N3" i="3" l="1"/>
  <c r="N4" i="3"/>
  <c r="N5" i="3"/>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2" i="3"/>
  <c r="M3" i="9" l="1"/>
  <c r="N3" i="9"/>
  <c r="O3" i="9"/>
  <c r="M4" i="9"/>
  <c r="N4" i="9"/>
  <c r="O4" i="9"/>
  <c r="M5" i="9"/>
  <c r="N5" i="9"/>
  <c r="O5" i="9"/>
  <c r="M6" i="9"/>
  <c r="N6" i="9"/>
  <c r="O6" i="9"/>
  <c r="M7" i="9"/>
  <c r="N7" i="9"/>
  <c r="O7" i="9"/>
  <c r="M8" i="9"/>
  <c r="N8" i="9"/>
  <c r="O8" i="9"/>
  <c r="M9" i="9"/>
  <c r="N9" i="9"/>
  <c r="O9" i="9"/>
  <c r="M10" i="9"/>
  <c r="N10" i="9"/>
  <c r="O10" i="9"/>
  <c r="M11" i="9"/>
  <c r="N11" i="9"/>
  <c r="O11" i="9"/>
  <c r="M12" i="9"/>
  <c r="N12" i="9"/>
  <c r="O12" i="9"/>
  <c r="M13" i="9"/>
  <c r="N13" i="9"/>
  <c r="O13" i="9"/>
  <c r="M14" i="9"/>
  <c r="N14" i="9"/>
  <c r="O14" i="9"/>
  <c r="M15" i="9"/>
  <c r="N15" i="9"/>
  <c r="O15" i="9"/>
  <c r="M16" i="9"/>
  <c r="N16" i="9"/>
  <c r="O16" i="9"/>
  <c r="M17" i="9"/>
  <c r="N17" i="9"/>
  <c r="O17" i="9"/>
  <c r="M18" i="9"/>
  <c r="N18" i="9"/>
  <c r="O18" i="9"/>
  <c r="M19" i="9"/>
  <c r="N19" i="9"/>
  <c r="O19" i="9"/>
  <c r="M20" i="9"/>
  <c r="N20" i="9"/>
  <c r="O20" i="9"/>
  <c r="M21" i="9"/>
  <c r="N21" i="9"/>
  <c r="O21" i="9"/>
  <c r="M22" i="9"/>
  <c r="N22" i="9"/>
  <c r="O22" i="9"/>
  <c r="M23" i="9"/>
  <c r="N23" i="9"/>
  <c r="O23" i="9"/>
  <c r="M24" i="9"/>
  <c r="N24" i="9"/>
  <c r="O24" i="9"/>
  <c r="M25" i="9"/>
  <c r="N25" i="9"/>
  <c r="O25" i="9"/>
  <c r="M26" i="9"/>
  <c r="N26" i="9"/>
  <c r="O26" i="9"/>
  <c r="M27" i="9"/>
  <c r="N27" i="9"/>
  <c r="O27" i="9"/>
  <c r="M28" i="9"/>
  <c r="N28" i="9"/>
  <c r="O28" i="9"/>
  <c r="M29" i="9"/>
  <c r="N29" i="9"/>
  <c r="O29" i="9"/>
  <c r="M30" i="9"/>
  <c r="N30" i="9"/>
  <c r="O30" i="9"/>
  <c r="M31" i="9"/>
  <c r="N31" i="9"/>
  <c r="O31" i="9"/>
  <c r="M32" i="9"/>
  <c r="N32" i="9"/>
  <c r="O32" i="9"/>
  <c r="M33" i="9"/>
  <c r="N33" i="9"/>
  <c r="O33" i="9"/>
  <c r="M34" i="9"/>
  <c r="N34" i="9"/>
  <c r="O34" i="9"/>
  <c r="M35" i="9"/>
  <c r="N35" i="9"/>
  <c r="O35" i="9"/>
  <c r="M36" i="9"/>
  <c r="N36" i="9"/>
  <c r="O36" i="9"/>
  <c r="M37" i="9"/>
  <c r="N37" i="9"/>
  <c r="O37" i="9"/>
  <c r="M38" i="9"/>
  <c r="N38" i="9"/>
  <c r="O38" i="9"/>
  <c r="M39" i="9"/>
  <c r="N39" i="9"/>
  <c r="O39" i="9"/>
  <c r="M40" i="9"/>
  <c r="N40" i="9"/>
  <c r="O40" i="9"/>
  <c r="M41" i="9"/>
  <c r="N41" i="9"/>
  <c r="O41" i="9"/>
  <c r="M42" i="9"/>
  <c r="N42" i="9"/>
  <c r="O42" i="9"/>
  <c r="M43" i="9"/>
  <c r="N43" i="9"/>
  <c r="O43" i="9"/>
  <c r="M44" i="9"/>
  <c r="N44" i="9"/>
  <c r="O44" i="9"/>
  <c r="M45" i="9"/>
  <c r="N45" i="9"/>
  <c r="O45" i="9"/>
  <c r="M46" i="9"/>
  <c r="N46" i="9"/>
  <c r="O46" i="9"/>
  <c r="M47" i="9"/>
  <c r="N47" i="9"/>
  <c r="O47" i="9"/>
  <c r="M48" i="9"/>
  <c r="N48" i="9"/>
  <c r="O48" i="9"/>
  <c r="M49" i="9"/>
  <c r="N49" i="9"/>
  <c r="O49" i="9"/>
  <c r="M50" i="9"/>
  <c r="N50" i="9"/>
  <c r="O50" i="9"/>
  <c r="M51" i="9"/>
  <c r="N51" i="9"/>
  <c r="O51" i="9"/>
  <c r="M52" i="9"/>
  <c r="N52" i="9"/>
  <c r="O52" i="9"/>
  <c r="M53" i="9"/>
  <c r="N53" i="9"/>
  <c r="O53" i="9"/>
  <c r="M54" i="9"/>
  <c r="N54" i="9"/>
  <c r="O54" i="9"/>
  <c r="M55" i="9"/>
  <c r="N55" i="9"/>
  <c r="O55" i="9"/>
  <c r="M56" i="9"/>
  <c r="N56" i="9"/>
  <c r="O56" i="9"/>
  <c r="M57" i="9"/>
  <c r="N57" i="9"/>
  <c r="O57" i="9"/>
  <c r="M58" i="9"/>
  <c r="N58" i="9"/>
  <c r="O58" i="9"/>
  <c r="M59" i="9"/>
  <c r="N59" i="9"/>
  <c r="O59" i="9"/>
  <c r="M60" i="9"/>
  <c r="N60" i="9"/>
  <c r="O60" i="9"/>
  <c r="M61" i="9"/>
  <c r="N61" i="9"/>
  <c r="O61" i="9"/>
  <c r="M62" i="9"/>
  <c r="N62" i="9"/>
  <c r="O62" i="9"/>
  <c r="M63" i="9"/>
  <c r="N63" i="9"/>
  <c r="O63" i="9"/>
  <c r="M64" i="9"/>
  <c r="N64" i="9"/>
  <c r="O64" i="9"/>
  <c r="M65" i="9"/>
  <c r="N65" i="9"/>
  <c r="O65" i="9"/>
  <c r="M66" i="9"/>
  <c r="N66" i="9"/>
  <c r="O66" i="9"/>
  <c r="M67" i="9"/>
  <c r="N67" i="9"/>
  <c r="O67" i="9"/>
  <c r="M68" i="9"/>
  <c r="N68" i="9"/>
  <c r="O68" i="9"/>
  <c r="M69" i="9"/>
  <c r="N69" i="9"/>
  <c r="O69" i="9"/>
  <c r="M70" i="9"/>
  <c r="N70" i="9"/>
  <c r="O70" i="9"/>
  <c r="M71" i="9"/>
  <c r="N71" i="9"/>
  <c r="O71" i="9"/>
  <c r="M72" i="9"/>
  <c r="N72" i="9"/>
  <c r="O72" i="9"/>
  <c r="M73" i="9"/>
  <c r="N73" i="9"/>
  <c r="O73" i="9"/>
  <c r="M74" i="9"/>
  <c r="N74" i="9"/>
  <c r="O74" i="9"/>
  <c r="M75" i="9"/>
  <c r="N75" i="9"/>
  <c r="O75" i="9"/>
  <c r="M76" i="9"/>
  <c r="N76" i="9"/>
  <c r="O76" i="9"/>
  <c r="M77" i="9"/>
  <c r="N77" i="9"/>
  <c r="O77" i="9"/>
  <c r="M78" i="9"/>
  <c r="N78" i="9"/>
  <c r="O78" i="9"/>
  <c r="M79" i="9"/>
  <c r="N79" i="9"/>
  <c r="O79" i="9"/>
  <c r="M80" i="9"/>
  <c r="N80" i="9"/>
  <c r="O80" i="9"/>
  <c r="M81" i="9"/>
  <c r="N81" i="9"/>
  <c r="O81" i="9"/>
  <c r="M82" i="9"/>
  <c r="N82" i="9"/>
  <c r="O82" i="9"/>
  <c r="M83" i="9"/>
  <c r="N83" i="9"/>
  <c r="O83" i="9"/>
  <c r="M84" i="9"/>
  <c r="N84" i="9"/>
  <c r="O84" i="9"/>
  <c r="M85" i="9"/>
  <c r="N85" i="9"/>
  <c r="O85" i="9"/>
  <c r="M86" i="9"/>
  <c r="N86" i="9"/>
  <c r="O86" i="9"/>
  <c r="M87" i="9"/>
  <c r="N87" i="9"/>
  <c r="O87" i="9"/>
  <c r="M88" i="9"/>
  <c r="N88" i="9"/>
  <c r="O88" i="9"/>
  <c r="M89" i="9"/>
  <c r="N89" i="9"/>
  <c r="O89" i="9"/>
  <c r="M90" i="9"/>
  <c r="N90" i="9"/>
  <c r="O90" i="9"/>
  <c r="M91" i="9"/>
  <c r="N91" i="9"/>
  <c r="O91" i="9"/>
  <c r="M92" i="9"/>
  <c r="N92" i="9"/>
  <c r="O92" i="9"/>
  <c r="M93" i="9"/>
  <c r="N93" i="9"/>
  <c r="O93" i="9"/>
  <c r="M94" i="9"/>
  <c r="N94" i="9"/>
  <c r="O94" i="9"/>
  <c r="M95" i="9"/>
  <c r="N95" i="9"/>
  <c r="O95" i="9"/>
  <c r="M96" i="9"/>
  <c r="N96" i="9"/>
  <c r="O96" i="9"/>
  <c r="M97" i="9"/>
  <c r="N97" i="9"/>
  <c r="O97" i="9"/>
  <c r="M98" i="9"/>
  <c r="N98" i="9"/>
  <c r="O98" i="9"/>
  <c r="M99" i="9"/>
  <c r="N99" i="9"/>
  <c r="O99" i="9"/>
  <c r="M100" i="9"/>
  <c r="N100" i="9"/>
  <c r="O100" i="9"/>
  <c r="M101" i="9"/>
  <c r="N101" i="9"/>
  <c r="O101" i="9"/>
  <c r="M102" i="9"/>
  <c r="N102" i="9"/>
  <c r="O102" i="9"/>
  <c r="M103" i="9"/>
  <c r="N103" i="9"/>
  <c r="O103" i="9"/>
  <c r="M104" i="9"/>
  <c r="N104" i="9"/>
  <c r="O104" i="9"/>
  <c r="M105" i="9"/>
  <c r="N105" i="9"/>
  <c r="O105" i="9"/>
  <c r="M106" i="9"/>
  <c r="N106" i="9"/>
  <c r="O106" i="9"/>
  <c r="M107" i="9"/>
  <c r="N107" i="9"/>
  <c r="O107" i="9"/>
  <c r="M108" i="9"/>
  <c r="N108" i="9"/>
  <c r="O108" i="9"/>
  <c r="M109" i="9"/>
  <c r="N109" i="9"/>
  <c r="O109" i="9"/>
  <c r="M110" i="9"/>
  <c r="N110" i="9"/>
  <c r="O110" i="9"/>
  <c r="M111" i="9"/>
  <c r="N111" i="9"/>
  <c r="O111" i="9"/>
  <c r="M112" i="9"/>
  <c r="N112" i="9"/>
  <c r="O112" i="9"/>
  <c r="M113" i="9"/>
  <c r="N113" i="9"/>
  <c r="O113" i="9"/>
  <c r="M114" i="9"/>
  <c r="N114" i="9"/>
  <c r="O114" i="9"/>
  <c r="M115" i="9"/>
  <c r="N115" i="9"/>
  <c r="O115" i="9"/>
  <c r="M116" i="9"/>
  <c r="N116" i="9"/>
  <c r="O116" i="9"/>
  <c r="M117" i="9"/>
  <c r="N117" i="9"/>
  <c r="O117" i="9"/>
  <c r="M118" i="9"/>
  <c r="N118" i="9"/>
  <c r="O118" i="9"/>
  <c r="M119" i="9"/>
  <c r="N119" i="9"/>
  <c r="O119" i="9"/>
  <c r="M120" i="9"/>
  <c r="N120" i="9"/>
  <c r="O120" i="9"/>
  <c r="M121" i="9"/>
  <c r="N121" i="9"/>
  <c r="O121" i="9"/>
  <c r="M122" i="9"/>
  <c r="N122" i="9"/>
  <c r="O122" i="9"/>
  <c r="M123" i="9"/>
  <c r="N123" i="9"/>
  <c r="O123" i="9"/>
  <c r="M124" i="9"/>
  <c r="N124" i="9"/>
  <c r="O124" i="9"/>
  <c r="M125" i="9"/>
  <c r="N125" i="9"/>
  <c r="O125" i="9"/>
  <c r="M126" i="9"/>
  <c r="N126" i="9"/>
  <c r="O126" i="9"/>
  <c r="M127" i="9"/>
  <c r="N127" i="9"/>
  <c r="O127" i="9"/>
  <c r="M128" i="9"/>
  <c r="N128" i="9"/>
  <c r="O128" i="9"/>
  <c r="M129" i="9"/>
  <c r="N129" i="9"/>
  <c r="O129" i="9"/>
  <c r="M130" i="9"/>
  <c r="N130" i="9"/>
  <c r="O130" i="9"/>
  <c r="M131" i="9"/>
  <c r="N131" i="9"/>
  <c r="O131" i="9"/>
  <c r="M132" i="9"/>
  <c r="N132" i="9"/>
  <c r="O132" i="9"/>
  <c r="M133" i="9"/>
  <c r="N133" i="9"/>
  <c r="O133" i="9"/>
  <c r="M134" i="9"/>
  <c r="N134" i="9"/>
  <c r="O134" i="9"/>
  <c r="M135" i="9"/>
  <c r="N135" i="9"/>
  <c r="O135" i="9"/>
  <c r="M136" i="9"/>
  <c r="N136" i="9"/>
  <c r="O136" i="9"/>
  <c r="M137" i="9"/>
  <c r="N137" i="9"/>
  <c r="O137" i="9"/>
  <c r="M138" i="9"/>
  <c r="N138" i="9"/>
  <c r="O138" i="9"/>
  <c r="M139" i="9"/>
  <c r="N139" i="9"/>
  <c r="O139" i="9"/>
  <c r="M140" i="9"/>
  <c r="N140" i="9"/>
  <c r="O140" i="9"/>
  <c r="M141" i="9"/>
  <c r="N141" i="9"/>
  <c r="O141" i="9"/>
  <c r="M142" i="9"/>
  <c r="N142" i="9"/>
  <c r="O142" i="9"/>
  <c r="M143" i="9"/>
  <c r="N143" i="9"/>
  <c r="O143" i="9"/>
  <c r="M144" i="9"/>
  <c r="N144" i="9"/>
  <c r="O144" i="9"/>
  <c r="M145" i="9"/>
  <c r="N145" i="9"/>
  <c r="O145" i="9"/>
  <c r="M146" i="9"/>
  <c r="N146" i="9"/>
  <c r="O146" i="9"/>
  <c r="M147" i="9"/>
  <c r="N147" i="9"/>
  <c r="O147" i="9"/>
  <c r="M148" i="9"/>
  <c r="N148" i="9"/>
  <c r="O148" i="9"/>
  <c r="M149" i="9"/>
  <c r="N149" i="9"/>
  <c r="O149" i="9"/>
  <c r="M150" i="9"/>
  <c r="N150" i="9"/>
  <c r="O150" i="9"/>
  <c r="M151" i="9"/>
  <c r="N151" i="9"/>
  <c r="O151" i="9"/>
  <c r="M152" i="9"/>
  <c r="N152" i="9"/>
  <c r="O152" i="9"/>
  <c r="M153" i="9"/>
  <c r="N153" i="9"/>
  <c r="O153" i="9"/>
  <c r="M154" i="9"/>
  <c r="N154" i="9"/>
  <c r="O154" i="9"/>
  <c r="M155" i="9"/>
  <c r="N155" i="9"/>
  <c r="O155" i="9"/>
  <c r="M156" i="9"/>
  <c r="N156" i="9"/>
  <c r="O156" i="9"/>
  <c r="M157" i="9"/>
  <c r="N157" i="9"/>
  <c r="O157" i="9"/>
  <c r="M158" i="9"/>
  <c r="N158" i="9"/>
  <c r="O158" i="9"/>
  <c r="M159" i="9"/>
  <c r="N159" i="9"/>
  <c r="O159" i="9"/>
  <c r="M160" i="9"/>
  <c r="N160" i="9"/>
  <c r="O160" i="9"/>
  <c r="M161" i="9"/>
  <c r="N161" i="9"/>
  <c r="O161" i="9"/>
  <c r="M162" i="9"/>
  <c r="N162" i="9"/>
  <c r="O162" i="9"/>
  <c r="M163" i="9"/>
  <c r="N163" i="9"/>
  <c r="O163" i="9"/>
  <c r="M164" i="9"/>
  <c r="N164" i="9"/>
  <c r="O164" i="9"/>
  <c r="M165" i="9"/>
  <c r="N165" i="9"/>
  <c r="O165" i="9"/>
  <c r="M166" i="9"/>
  <c r="N166" i="9"/>
  <c r="O166" i="9"/>
  <c r="M167" i="9"/>
  <c r="N167" i="9"/>
  <c r="O167" i="9"/>
  <c r="M168" i="9"/>
  <c r="N168" i="9"/>
  <c r="O168" i="9"/>
  <c r="M169" i="9"/>
  <c r="N169" i="9"/>
  <c r="O169" i="9"/>
  <c r="M170" i="9"/>
  <c r="N170" i="9"/>
  <c r="O170" i="9"/>
  <c r="M171" i="9"/>
  <c r="N171" i="9"/>
  <c r="O171" i="9"/>
  <c r="M172" i="9"/>
  <c r="N172" i="9"/>
  <c r="O172" i="9"/>
  <c r="M173" i="9"/>
  <c r="N173" i="9"/>
  <c r="O173" i="9"/>
  <c r="M174" i="9"/>
  <c r="N174" i="9"/>
  <c r="O174" i="9"/>
  <c r="M175" i="9"/>
  <c r="N175" i="9"/>
  <c r="O175" i="9"/>
  <c r="M176" i="9"/>
  <c r="N176" i="9"/>
  <c r="O176" i="9"/>
  <c r="M177" i="9"/>
  <c r="N177" i="9"/>
  <c r="O177" i="9"/>
  <c r="M178" i="9"/>
  <c r="N178" i="9"/>
  <c r="O178" i="9"/>
  <c r="M179" i="9"/>
  <c r="N179" i="9"/>
  <c r="O179" i="9"/>
  <c r="M180" i="9"/>
  <c r="N180" i="9"/>
  <c r="O180" i="9"/>
  <c r="M181" i="9"/>
  <c r="N181" i="9"/>
  <c r="O181" i="9"/>
  <c r="M182" i="9"/>
  <c r="N182" i="9"/>
  <c r="O182" i="9"/>
  <c r="M183" i="9"/>
  <c r="N183" i="9"/>
  <c r="O183" i="9"/>
  <c r="M184" i="9"/>
  <c r="N184" i="9"/>
  <c r="O184" i="9"/>
  <c r="M185" i="9"/>
  <c r="N185" i="9"/>
  <c r="O185" i="9"/>
  <c r="M186" i="9"/>
  <c r="N186" i="9"/>
  <c r="O186" i="9"/>
  <c r="M187" i="9"/>
  <c r="N187" i="9"/>
  <c r="O187" i="9"/>
  <c r="M188" i="9"/>
  <c r="N188" i="9"/>
  <c r="O188" i="9"/>
  <c r="M189" i="9"/>
  <c r="N189" i="9"/>
  <c r="O189" i="9"/>
  <c r="M190" i="9"/>
  <c r="N190" i="9"/>
  <c r="O190" i="9"/>
  <c r="M191" i="9"/>
  <c r="N191" i="9"/>
  <c r="O191" i="9"/>
  <c r="M192" i="9"/>
  <c r="N192" i="9"/>
  <c r="O192" i="9"/>
  <c r="M193" i="9"/>
  <c r="N193" i="9"/>
  <c r="O193" i="9"/>
  <c r="M194" i="9"/>
  <c r="N194" i="9"/>
  <c r="O194" i="9"/>
  <c r="M195" i="9"/>
  <c r="N195" i="9"/>
  <c r="O195" i="9"/>
  <c r="N2" i="9"/>
  <c r="M2" i="9"/>
  <c r="O2" i="9"/>
  <c r="M3" i="11"/>
  <c r="N3" i="11"/>
  <c r="O3" i="11"/>
  <c r="M4" i="11"/>
  <c r="N4" i="11"/>
  <c r="O4" i="11"/>
  <c r="M5" i="11"/>
  <c r="N5" i="11"/>
  <c r="O5" i="11"/>
  <c r="M6" i="11"/>
  <c r="N6" i="11"/>
  <c r="O6" i="11"/>
  <c r="M7" i="11"/>
  <c r="N7" i="11"/>
  <c r="O7" i="11"/>
  <c r="M8" i="11"/>
  <c r="N8" i="11"/>
  <c r="O8" i="11"/>
  <c r="M9" i="11"/>
  <c r="N9" i="11"/>
  <c r="O9" i="11"/>
  <c r="M10" i="11"/>
  <c r="N10" i="11"/>
  <c r="O10" i="11"/>
  <c r="M11" i="11"/>
  <c r="N11" i="11"/>
  <c r="O11" i="11"/>
  <c r="M12" i="11"/>
  <c r="N12" i="11"/>
  <c r="O12" i="11"/>
  <c r="M13" i="11"/>
  <c r="N13" i="11"/>
  <c r="O13" i="11"/>
  <c r="M14" i="11"/>
  <c r="N14" i="11"/>
  <c r="O14" i="11"/>
  <c r="M15" i="11"/>
  <c r="N15" i="11"/>
  <c r="O15" i="11"/>
  <c r="M16" i="11"/>
  <c r="N16" i="11"/>
  <c r="O16" i="11"/>
  <c r="M17" i="11"/>
  <c r="N17" i="11"/>
  <c r="O17" i="11"/>
  <c r="M18" i="11"/>
  <c r="N18" i="11"/>
  <c r="O18" i="11"/>
  <c r="M19" i="11"/>
  <c r="N19" i="11"/>
  <c r="O19" i="11"/>
  <c r="M20" i="11"/>
  <c r="N20" i="11"/>
  <c r="O20" i="11"/>
  <c r="M21" i="11"/>
  <c r="N21" i="11"/>
  <c r="O21" i="11"/>
  <c r="M22" i="11"/>
  <c r="N22" i="11"/>
  <c r="O22" i="11"/>
  <c r="M23" i="11"/>
  <c r="N23" i="11"/>
  <c r="O23" i="11"/>
  <c r="M24" i="11"/>
  <c r="N24" i="11"/>
  <c r="O24" i="11"/>
  <c r="M25" i="11"/>
  <c r="N25" i="11"/>
  <c r="O25" i="11"/>
  <c r="M26" i="11"/>
  <c r="N26" i="11"/>
  <c r="O26" i="11"/>
  <c r="M27" i="11"/>
  <c r="N27" i="11"/>
  <c r="O27" i="11"/>
  <c r="M28" i="11"/>
  <c r="N28" i="11"/>
  <c r="O28" i="11"/>
  <c r="M29" i="11"/>
  <c r="N29" i="11"/>
  <c r="O29" i="11"/>
  <c r="M30" i="11"/>
  <c r="N30" i="11"/>
  <c r="O30" i="11"/>
  <c r="M31" i="11"/>
  <c r="N31" i="11"/>
  <c r="O31" i="11"/>
  <c r="M32" i="11"/>
  <c r="N32" i="11"/>
  <c r="O32" i="11"/>
  <c r="M33" i="11"/>
  <c r="N33" i="11"/>
  <c r="O33" i="11"/>
  <c r="M34" i="11"/>
  <c r="N34" i="11"/>
  <c r="O34" i="11"/>
  <c r="M35" i="11"/>
  <c r="N35" i="11"/>
  <c r="O35" i="11"/>
  <c r="M36" i="11"/>
  <c r="N36" i="11"/>
  <c r="O36" i="11"/>
  <c r="M37" i="11"/>
  <c r="N37" i="11"/>
  <c r="O37" i="11"/>
  <c r="M38" i="11"/>
  <c r="N38" i="11"/>
  <c r="O38" i="11"/>
  <c r="M39" i="11"/>
  <c r="N39" i="11"/>
  <c r="O39" i="11"/>
  <c r="M40" i="11"/>
  <c r="N40" i="11"/>
  <c r="O40" i="11"/>
  <c r="M41" i="11"/>
  <c r="N41" i="11"/>
  <c r="O41" i="11"/>
  <c r="M42" i="11"/>
  <c r="N42" i="11"/>
  <c r="O42" i="11"/>
  <c r="M43" i="11"/>
  <c r="N43" i="11"/>
  <c r="O43" i="11"/>
  <c r="M44" i="11"/>
  <c r="N44" i="11"/>
  <c r="O44" i="11"/>
  <c r="M45" i="11"/>
  <c r="N45" i="11"/>
  <c r="O45" i="11"/>
  <c r="M46" i="11"/>
  <c r="N46" i="11"/>
  <c r="O46" i="11"/>
  <c r="M47" i="11"/>
  <c r="N47" i="11"/>
  <c r="O47" i="11"/>
  <c r="M48" i="11"/>
  <c r="N48" i="11"/>
  <c r="O48" i="11"/>
  <c r="M49" i="11"/>
  <c r="N49" i="11"/>
  <c r="O49" i="11"/>
  <c r="M50" i="11"/>
  <c r="N50" i="11"/>
  <c r="O50" i="11"/>
  <c r="M51" i="11"/>
  <c r="N51" i="11"/>
  <c r="O51" i="11"/>
  <c r="M52" i="11"/>
  <c r="N52" i="11"/>
  <c r="O52" i="11"/>
  <c r="M53" i="11"/>
  <c r="N53" i="11"/>
  <c r="O53" i="11"/>
  <c r="M54" i="11"/>
  <c r="N54" i="11"/>
  <c r="O54" i="11"/>
  <c r="M55" i="11"/>
  <c r="N55" i="11"/>
  <c r="O55" i="11"/>
  <c r="M56" i="11"/>
  <c r="N56" i="11"/>
  <c r="O56" i="11"/>
  <c r="M57" i="11"/>
  <c r="N57" i="11"/>
  <c r="O57" i="11"/>
  <c r="M58" i="11"/>
  <c r="N58" i="11"/>
  <c r="O58" i="11"/>
  <c r="M59" i="11"/>
  <c r="N59" i="11"/>
  <c r="O59" i="11"/>
  <c r="M60" i="11"/>
  <c r="N60" i="11"/>
  <c r="O60" i="11"/>
  <c r="M61" i="11"/>
  <c r="N61" i="11"/>
  <c r="O61" i="11"/>
  <c r="M62" i="11"/>
  <c r="N62" i="11"/>
  <c r="O62" i="11"/>
  <c r="M63" i="11"/>
  <c r="N63" i="11"/>
  <c r="O63" i="11"/>
  <c r="M64" i="11"/>
  <c r="N64" i="11"/>
  <c r="O64" i="11"/>
  <c r="M65" i="11"/>
  <c r="N65" i="11"/>
  <c r="O65" i="11"/>
  <c r="M66" i="11"/>
  <c r="N66" i="11"/>
  <c r="O66" i="11"/>
  <c r="M67" i="11"/>
  <c r="N67" i="11"/>
  <c r="O67" i="11"/>
  <c r="M68" i="11"/>
  <c r="N68" i="11"/>
  <c r="O68" i="11"/>
  <c r="M69" i="11"/>
  <c r="N69" i="11"/>
  <c r="O69" i="11"/>
  <c r="M70" i="11"/>
  <c r="N70" i="11"/>
  <c r="O70" i="11"/>
  <c r="M71" i="11"/>
  <c r="N71" i="11"/>
  <c r="O71" i="11"/>
  <c r="M72" i="11"/>
  <c r="N72" i="11"/>
  <c r="O72" i="11"/>
  <c r="M73" i="11"/>
  <c r="N73" i="11"/>
  <c r="O73" i="11"/>
  <c r="M74" i="11"/>
  <c r="N74" i="11"/>
  <c r="O74" i="11"/>
  <c r="M75" i="11"/>
  <c r="N75" i="11"/>
  <c r="O75" i="11"/>
  <c r="M76" i="11"/>
  <c r="N76" i="11"/>
  <c r="O76" i="11"/>
  <c r="M77" i="11"/>
  <c r="N77" i="11"/>
  <c r="O77" i="11"/>
  <c r="M78" i="11"/>
  <c r="N78" i="11"/>
  <c r="O78" i="11"/>
  <c r="M79" i="11"/>
  <c r="N79" i="11"/>
  <c r="O79" i="11"/>
  <c r="M80" i="11"/>
  <c r="N80" i="11"/>
  <c r="O80" i="11"/>
  <c r="M81" i="11"/>
  <c r="N81" i="11"/>
  <c r="O81" i="11"/>
  <c r="M82" i="11"/>
  <c r="N82" i="11"/>
  <c r="O82" i="11"/>
  <c r="M83" i="11"/>
  <c r="N83" i="11"/>
  <c r="O83" i="11"/>
  <c r="M84" i="11"/>
  <c r="N84" i="11"/>
  <c r="O84" i="11"/>
  <c r="M85" i="11"/>
  <c r="N85" i="11"/>
  <c r="O85" i="11"/>
  <c r="M86" i="11"/>
  <c r="N86" i="11"/>
  <c r="O86" i="11"/>
  <c r="M87" i="11"/>
  <c r="N87" i="11"/>
  <c r="O87" i="11"/>
  <c r="M88" i="11"/>
  <c r="N88" i="11"/>
  <c r="O88" i="11"/>
  <c r="M89" i="11"/>
  <c r="N89" i="11"/>
  <c r="O89" i="11"/>
  <c r="M90" i="11"/>
  <c r="N90" i="11"/>
  <c r="O90" i="11"/>
  <c r="M91" i="11"/>
  <c r="N91" i="11"/>
  <c r="O91" i="11"/>
  <c r="M92" i="11"/>
  <c r="N92" i="11"/>
  <c r="O92" i="11"/>
  <c r="M93" i="11"/>
  <c r="N93" i="11"/>
  <c r="O93" i="11"/>
  <c r="M94" i="11"/>
  <c r="N94" i="11"/>
  <c r="O94" i="11"/>
  <c r="M95" i="11"/>
  <c r="N95" i="11"/>
  <c r="O95" i="11"/>
  <c r="M96" i="11"/>
  <c r="N96" i="11"/>
  <c r="O96" i="11"/>
  <c r="M97" i="11"/>
  <c r="N97" i="11"/>
  <c r="O97" i="11"/>
  <c r="M98" i="11"/>
  <c r="N98" i="11"/>
  <c r="O98" i="11"/>
  <c r="M99" i="11"/>
  <c r="N99" i="11"/>
  <c r="O99" i="11"/>
  <c r="M100" i="11"/>
  <c r="N100" i="11"/>
  <c r="O100" i="11"/>
  <c r="M101" i="11"/>
  <c r="N101" i="11"/>
  <c r="O101" i="11"/>
  <c r="M102" i="11"/>
  <c r="N102" i="11"/>
  <c r="O102" i="11"/>
  <c r="M103" i="11"/>
  <c r="N103" i="11"/>
  <c r="O103" i="11"/>
  <c r="M104" i="11"/>
  <c r="N104" i="11"/>
  <c r="O104" i="11"/>
  <c r="M105" i="11"/>
  <c r="N105" i="11"/>
  <c r="O105" i="11"/>
  <c r="M106" i="11"/>
  <c r="N106" i="11"/>
  <c r="O106" i="11"/>
  <c r="M107" i="11"/>
  <c r="N107" i="11"/>
  <c r="O107" i="11"/>
  <c r="M108" i="11"/>
  <c r="N108" i="11"/>
  <c r="O108" i="11"/>
  <c r="M109" i="11"/>
  <c r="N109" i="11"/>
  <c r="O109" i="11"/>
  <c r="M110" i="11"/>
  <c r="N110" i="11"/>
  <c r="O110" i="11"/>
  <c r="M111" i="11"/>
  <c r="N111" i="11"/>
  <c r="O111" i="11"/>
  <c r="M112" i="11"/>
  <c r="N112" i="11"/>
  <c r="O112" i="11"/>
  <c r="M113" i="11"/>
  <c r="N113" i="11"/>
  <c r="O113" i="11"/>
  <c r="M114" i="11"/>
  <c r="N114" i="11"/>
  <c r="O114" i="11"/>
  <c r="M115" i="11"/>
  <c r="N115" i="11"/>
  <c r="O115" i="11"/>
  <c r="M116" i="11"/>
  <c r="N116" i="11"/>
  <c r="O116" i="11"/>
  <c r="M117" i="11"/>
  <c r="N117" i="11"/>
  <c r="O117" i="11"/>
  <c r="M118" i="11"/>
  <c r="N118" i="11"/>
  <c r="O118" i="11"/>
  <c r="M119" i="11"/>
  <c r="N119" i="11"/>
  <c r="O119" i="11"/>
  <c r="M120" i="11"/>
  <c r="N120" i="11"/>
  <c r="O120" i="11"/>
  <c r="M121" i="11"/>
  <c r="N121" i="11"/>
  <c r="O121" i="11"/>
  <c r="M122" i="11"/>
  <c r="N122" i="11"/>
  <c r="O122" i="11"/>
  <c r="M123" i="11"/>
  <c r="N123" i="11"/>
  <c r="O123" i="11"/>
  <c r="M124" i="11"/>
  <c r="N124" i="11"/>
  <c r="O124" i="11"/>
  <c r="M125" i="11"/>
  <c r="N125" i="11"/>
  <c r="O125" i="11"/>
  <c r="M126" i="11"/>
  <c r="N126" i="11"/>
  <c r="O126" i="11"/>
  <c r="M127" i="11"/>
  <c r="N127" i="11"/>
  <c r="O127" i="11"/>
  <c r="M128" i="11"/>
  <c r="N128" i="11"/>
  <c r="O128" i="11"/>
  <c r="M129" i="11"/>
  <c r="N129" i="11"/>
  <c r="O129" i="11"/>
  <c r="M130" i="11"/>
  <c r="N130" i="11"/>
  <c r="O130" i="11"/>
  <c r="M131" i="11"/>
  <c r="N131" i="11"/>
  <c r="O131" i="11"/>
  <c r="M132" i="11"/>
  <c r="N132" i="11"/>
  <c r="O132" i="11"/>
  <c r="M133" i="11"/>
  <c r="N133" i="11"/>
  <c r="O133" i="11"/>
  <c r="M134" i="11"/>
  <c r="N134" i="11"/>
  <c r="O134" i="11"/>
  <c r="M135" i="11"/>
  <c r="N135" i="11"/>
  <c r="O135" i="11"/>
  <c r="M136" i="11"/>
  <c r="N136" i="11"/>
  <c r="O136" i="11"/>
  <c r="M137" i="11"/>
  <c r="N137" i="11"/>
  <c r="O137" i="11"/>
  <c r="M138" i="11"/>
  <c r="N138" i="11"/>
  <c r="O138" i="11"/>
  <c r="M139" i="11"/>
  <c r="N139" i="11"/>
  <c r="O139" i="11"/>
  <c r="M140" i="11"/>
  <c r="N140" i="11"/>
  <c r="O140" i="11"/>
  <c r="M141" i="11"/>
  <c r="N141" i="11"/>
  <c r="O141" i="11"/>
  <c r="M142" i="11"/>
  <c r="N142" i="11"/>
  <c r="O142" i="11"/>
  <c r="M143" i="11"/>
  <c r="N143" i="11"/>
  <c r="O143" i="11"/>
  <c r="M144" i="11"/>
  <c r="N144" i="11"/>
  <c r="O144" i="11"/>
  <c r="M145" i="11"/>
  <c r="N145" i="11"/>
  <c r="O145" i="11"/>
  <c r="M146" i="11"/>
  <c r="N146" i="11"/>
  <c r="O146" i="11"/>
  <c r="M147" i="11"/>
  <c r="N147" i="11"/>
  <c r="O147" i="11"/>
  <c r="M148" i="11"/>
  <c r="N148" i="11"/>
  <c r="O148" i="11"/>
  <c r="M149" i="11"/>
  <c r="N149" i="11"/>
  <c r="O149" i="11"/>
  <c r="M150" i="11"/>
  <c r="N150" i="11"/>
  <c r="O150" i="11"/>
  <c r="M151" i="11"/>
  <c r="N151" i="11"/>
  <c r="O151" i="11"/>
  <c r="M152" i="11"/>
  <c r="N152" i="11"/>
  <c r="O152" i="11"/>
  <c r="M153" i="11"/>
  <c r="N153" i="11"/>
  <c r="O153" i="11"/>
  <c r="M154" i="11"/>
  <c r="N154" i="11"/>
  <c r="O154" i="11"/>
  <c r="M155" i="11"/>
  <c r="N155" i="11"/>
  <c r="O155" i="11"/>
  <c r="M156" i="11"/>
  <c r="N156" i="11"/>
  <c r="O156" i="11"/>
  <c r="M157" i="11"/>
  <c r="N157" i="11"/>
  <c r="O157" i="11"/>
  <c r="M158" i="11"/>
  <c r="N158" i="11"/>
  <c r="O158" i="11"/>
  <c r="M159" i="11"/>
  <c r="N159" i="11"/>
  <c r="O159" i="11"/>
  <c r="M160" i="11"/>
  <c r="N160" i="11"/>
  <c r="O160" i="11"/>
  <c r="M161" i="11"/>
  <c r="N161" i="11"/>
  <c r="O161" i="11"/>
  <c r="M162" i="11"/>
  <c r="N162" i="11"/>
  <c r="O162" i="11"/>
  <c r="M163" i="11"/>
  <c r="N163" i="11"/>
  <c r="O163" i="11"/>
  <c r="M164" i="11"/>
  <c r="N164" i="11"/>
  <c r="O164" i="11"/>
  <c r="M165" i="11"/>
  <c r="N165" i="11"/>
  <c r="O165" i="11"/>
  <c r="M166" i="11"/>
  <c r="N166" i="11"/>
  <c r="O166" i="11"/>
  <c r="M167" i="11"/>
  <c r="N167" i="11"/>
  <c r="O167" i="11"/>
  <c r="M168" i="11"/>
  <c r="N168" i="11"/>
  <c r="O168" i="11"/>
  <c r="M169" i="11"/>
  <c r="N169" i="11"/>
  <c r="O169" i="11"/>
  <c r="M170" i="11"/>
  <c r="N170" i="11"/>
  <c r="O170" i="11"/>
  <c r="M171" i="11"/>
  <c r="N171" i="11"/>
  <c r="O171" i="11"/>
  <c r="M172" i="11"/>
  <c r="N172" i="11"/>
  <c r="O172" i="11"/>
  <c r="M173" i="11"/>
  <c r="N173" i="11"/>
  <c r="O173" i="11"/>
  <c r="M174" i="11"/>
  <c r="N174" i="11"/>
  <c r="O174" i="11"/>
  <c r="M175" i="11"/>
  <c r="N175" i="11"/>
  <c r="O175" i="11"/>
  <c r="M176" i="11"/>
  <c r="N176" i="11"/>
  <c r="O176" i="11"/>
  <c r="M177" i="11"/>
  <c r="N177" i="11"/>
  <c r="O177" i="11"/>
  <c r="M178" i="11"/>
  <c r="N178" i="11"/>
  <c r="O178" i="11"/>
  <c r="M179" i="11"/>
  <c r="N179" i="11"/>
  <c r="O179" i="11"/>
  <c r="M180" i="11"/>
  <c r="N180" i="11"/>
  <c r="O180" i="11"/>
  <c r="M181" i="11"/>
  <c r="N181" i="11"/>
  <c r="O181" i="11"/>
  <c r="M182" i="11"/>
  <c r="N182" i="11"/>
  <c r="O182" i="11"/>
  <c r="M183" i="11"/>
  <c r="N183" i="11"/>
  <c r="O183" i="11"/>
  <c r="M184" i="11"/>
  <c r="N184" i="11"/>
  <c r="O184" i="11"/>
  <c r="M185" i="11"/>
  <c r="N185" i="11"/>
  <c r="O185" i="11"/>
  <c r="M186" i="11"/>
  <c r="N186" i="11"/>
  <c r="O186" i="11"/>
  <c r="M187" i="11"/>
  <c r="N187" i="11"/>
  <c r="O187" i="11"/>
  <c r="M188" i="11"/>
  <c r="N188" i="11"/>
  <c r="O188" i="11"/>
  <c r="M189" i="11"/>
  <c r="N189" i="11"/>
  <c r="O189" i="11"/>
  <c r="M190" i="11"/>
  <c r="N190" i="11"/>
  <c r="O190" i="11"/>
  <c r="M191" i="11"/>
  <c r="N191" i="11"/>
  <c r="O191" i="11"/>
  <c r="M192" i="11"/>
  <c r="N192" i="11"/>
  <c r="O192" i="11"/>
  <c r="M193" i="11"/>
  <c r="N193" i="11"/>
  <c r="O193" i="11"/>
  <c r="M194" i="11"/>
  <c r="N194" i="11"/>
  <c r="O194" i="11"/>
  <c r="M195" i="11"/>
  <c r="N195" i="11"/>
  <c r="O195" i="11"/>
  <c r="O2" i="11"/>
  <c r="N2" i="11"/>
  <c r="M2" i="11"/>
  <c r="M3" i="7"/>
  <c r="N3" i="7"/>
  <c r="O3" i="7"/>
  <c r="M4" i="7"/>
  <c r="N4" i="7"/>
  <c r="O4" i="7"/>
  <c r="M5" i="7"/>
  <c r="N5" i="7"/>
  <c r="O5" i="7"/>
  <c r="M6" i="7"/>
  <c r="N6" i="7"/>
  <c r="O6" i="7"/>
  <c r="M7" i="7"/>
  <c r="N7" i="7"/>
  <c r="O7" i="7"/>
  <c r="M8" i="7"/>
  <c r="N8" i="7"/>
  <c r="O8" i="7"/>
  <c r="M9" i="7"/>
  <c r="N9" i="7"/>
  <c r="O9" i="7"/>
  <c r="M10" i="7"/>
  <c r="N10" i="7"/>
  <c r="O10" i="7"/>
  <c r="M11" i="7"/>
  <c r="N11" i="7"/>
  <c r="O11" i="7"/>
  <c r="M12" i="7"/>
  <c r="N12" i="7"/>
  <c r="O12" i="7"/>
  <c r="M13" i="7"/>
  <c r="N13" i="7"/>
  <c r="O13" i="7"/>
  <c r="M14" i="7"/>
  <c r="N14" i="7"/>
  <c r="O14" i="7"/>
  <c r="M15" i="7"/>
  <c r="N15" i="7"/>
  <c r="O15" i="7"/>
  <c r="M16" i="7"/>
  <c r="N16" i="7"/>
  <c r="O16" i="7"/>
  <c r="M17" i="7"/>
  <c r="N17" i="7"/>
  <c r="O17" i="7"/>
  <c r="M18" i="7"/>
  <c r="N18" i="7"/>
  <c r="O18" i="7"/>
  <c r="M19" i="7"/>
  <c r="N19" i="7"/>
  <c r="O19" i="7"/>
  <c r="M20" i="7"/>
  <c r="N20" i="7"/>
  <c r="O20" i="7"/>
  <c r="M21" i="7"/>
  <c r="N21" i="7"/>
  <c r="O21" i="7"/>
  <c r="M22" i="7"/>
  <c r="N22" i="7"/>
  <c r="O22" i="7"/>
  <c r="M23" i="7"/>
  <c r="N23" i="7"/>
  <c r="O23" i="7"/>
  <c r="M24" i="7"/>
  <c r="N24" i="7"/>
  <c r="O24" i="7"/>
  <c r="M25" i="7"/>
  <c r="N25" i="7"/>
  <c r="O25" i="7"/>
  <c r="M26" i="7"/>
  <c r="N26" i="7"/>
  <c r="O26" i="7"/>
  <c r="M27" i="7"/>
  <c r="N27" i="7"/>
  <c r="O27" i="7"/>
  <c r="M28" i="7"/>
  <c r="N28" i="7"/>
  <c r="O28" i="7"/>
  <c r="M29" i="7"/>
  <c r="N29" i="7"/>
  <c r="O29" i="7"/>
  <c r="M30" i="7"/>
  <c r="N30" i="7"/>
  <c r="O30" i="7"/>
  <c r="M31" i="7"/>
  <c r="N31" i="7"/>
  <c r="O31" i="7"/>
  <c r="M32" i="7"/>
  <c r="N32" i="7"/>
  <c r="O32" i="7"/>
  <c r="M33" i="7"/>
  <c r="N33" i="7"/>
  <c r="O33" i="7"/>
  <c r="M34" i="7"/>
  <c r="N34" i="7"/>
  <c r="O34" i="7"/>
  <c r="M35" i="7"/>
  <c r="N35" i="7"/>
  <c r="O35" i="7"/>
  <c r="M36" i="7"/>
  <c r="N36" i="7"/>
  <c r="O36" i="7"/>
  <c r="M37" i="7"/>
  <c r="N37" i="7"/>
  <c r="O37" i="7"/>
  <c r="M38" i="7"/>
  <c r="N38" i="7"/>
  <c r="O38" i="7"/>
  <c r="M39" i="7"/>
  <c r="N39" i="7"/>
  <c r="O39" i="7"/>
  <c r="M40" i="7"/>
  <c r="N40" i="7"/>
  <c r="O40" i="7"/>
  <c r="M41" i="7"/>
  <c r="N41" i="7"/>
  <c r="O41" i="7"/>
  <c r="M42" i="7"/>
  <c r="N42" i="7"/>
  <c r="O42" i="7"/>
  <c r="M43" i="7"/>
  <c r="N43" i="7"/>
  <c r="O43" i="7"/>
  <c r="M44" i="7"/>
  <c r="N44" i="7"/>
  <c r="O44" i="7"/>
  <c r="M45" i="7"/>
  <c r="N45" i="7"/>
  <c r="O45" i="7"/>
  <c r="M46" i="7"/>
  <c r="N46" i="7"/>
  <c r="O46" i="7"/>
  <c r="M47" i="7"/>
  <c r="N47" i="7"/>
  <c r="O47" i="7"/>
  <c r="M48" i="7"/>
  <c r="N48" i="7"/>
  <c r="O48" i="7"/>
  <c r="M49" i="7"/>
  <c r="N49" i="7"/>
  <c r="O49" i="7"/>
  <c r="M50" i="7"/>
  <c r="N50" i="7"/>
  <c r="O50" i="7"/>
  <c r="M51" i="7"/>
  <c r="N51" i="7"/>
  <c r="O51" i="7"/>
  <c r="M52" i="7"/>
  <c r="N52" i="7"/>
  <c r="O52" i="7"/>
  <c r="M53" i="7"/>
  <c r="N53" i="7"/>
  <c r="O53" i="7"/>
  <c r="M54" i="7"/>
  <c r="N54" i="7"/>
  <c r="O54" i="7"/>
  <c r="M55" i="7"/>
  <c r="N55" i="7"/>
  <c r="O55" i="7"/>
  <c r="M56" i="7"/>
  <c r="N56" i="7"/>
  <c r="O56" i="7"/>
  <c r="M57" i="7"/>
  <c r="N57" i="7"/>
  <c r="O57" i="7"/>
  <c r="M58" i="7"/>
  <c r="N58" i="7"/>
  <c r="O58" i="7"/>
  <c r="M59" i="7"/>
  <c r="N59" i="7"/>
  <c r="O59" i="7"/>
  <c r="M60" i="7"/>
  <c r="N60" i="7"/>
  <c r="O60" i="7"/>
  <c r="M61" i="7"/>
  <c r="N61" i="7"/>
  <c r="O61" i="7"/>
  <c r="M62" i="7"/>
  <c r="N62" i="7"/>
  <c r="O62" i="7"/>
  <c r="M63" i="7"/>
  <c r="N63" i="7"/>
  <c r="O63" i="7"/>
  <c r="M64" i="7"/>
  <c r="N64" i="7"/>
  <c r="O64" i="7"/>
  <c r="M65" i="7"/>
  <c r="N65" i="7"/>
  <c r="O65" i="7"/>
  <c r="M66" i="7"/>
  <c r="N66" i="7"/>
  <c r="O66" i="7"/>
  <c r="M67" i="7"/>
  <c r="N67" i="7"/>
  <c r="O67" i="7"/>
  <c r="M68" i="7"/>
  <c r="N68" i="7"/>
  <c r="O68" i="7"/>
  <c r="M69" i="7"/>
  <c r="N69" i="7"/>
  <c r="O69" i="7"/>
  <c r="M70" i="7"/>
  <c r="N70" i="7"/>
  <c r="O70" i="7"/>
  <c r="M71" i="7"/>
  <c r="N71" i="7"/>
  <c r="O71" i="7"/>
  <c r="M72" i="7"/>
  <c r="N72" i="7"/>
  <c r="O72" i="7"/>
  <c r="M73" i="7"/>
  <c r="N73" i="7"/>
  <c r="O73" i="7"/>
  <c r="M74" i="7"/>
  <c r="N74" i="7"/>
  <c r="O74" i="7"/>
  <c r="M75" i="7"/>
  <c r="N75" i="7"/>
  <c r="O75" i="7"/>
  <c r="M76" i="7"/>
  <c r="N76" i="7"/>
  <c r="O76" i="7"/>
  <c r="M77" i="7"/>
  <c r="N77" i="7"/>
  <c r="O77" i="7"/>
  <c r="M78" i="7"/>
  <c r="N78" i="7"/>
  <c r="O78" i="7"/>
  <c r="M79" i="7"/>
  <c r="N79" i="7"/>
  <c r="O79" i="7"/>
  <c r="M80" i="7"/>
  <c r="N80" i="7"/>
  <c r="O80" i="7"/>
  <c r="M81" i="7"/>
  <c r="N81" i="7"/>
  <c r="O81" i="7"/>
  <c r="M82" i="7"/>
  <c r="N82" i="7"/>
  <c r="O82" i="7"/>
  <c r="M83" i="7"/>
  <c r="N83" i="7"/>
  <c r="O83" i="7"/>
  <c r="M84" i="7"/>
  <c r="N84" i="7"/>
  <c r="O84" i="7"/>
  <c r="M85" i="7"/>
  <c r="N85" i="7"/>
  <c r="O85" i="7"/>
  <c r="M86" i="7"/>
  <c r="N86" i="7"/>
  <c r="O86" i="7"/>
  <c r="M87" i="7"/>
  <c r="N87" i="7"/>
  <c r="O87" i="7"/>
  <c r="M88" i="7"/>
  <c r="N88" i="7"/>
  <c r="O88" i="7"/>
  <c r="M89" i="7"/>
  <c r="N89" i="7"/>
  <c r="O89" i="7"/>
  <c r="M90" i="7"/>
  <c r="N90" i="7"/>
  <c r="O90" i="7"/>
  <c r="M91" i="7"/>
  <c r="N91" i="7"/>
  <c r="O91" i="7"/>
  <c r="M92" i="7"/>
  <c r="N92" i="7"/>
  <c r="O92" i="7"/>
  <c r="M93" i="7"/>
  <c r="N93" i="7"/>
  <c r="O93" i="7"/>
  <c r="M94" i="7"/>
  <c r="N94" i="7"/>
  <c r="O94" i="7"/>
  <c r="M95" i="7"/>
  <c r="N95" i="7"/>
  <c r="O95" i="7"/>
  <c r="M96" i="7"/>
  <c r="N96" i="7"/>
  <c r="O96" i="7"/>
  <c r="M97" i="7"/>
  <c r="N97" i="7"/>
  <c r="O97" i="7"/>
  <c r="M98" i="7"/>
  <c r="N98" i="7"/>
  <c r="O98" i="7"/>
  <c r="M99" i="7"/>
  <c r="N99" i="7"/>
  <c r="O99" i="7"/>
  <c r="M100" i="7"/>
  <c r="N100" i="7"/>
  <c r="O100" i="7"/>
  <c r="M101" i="7"/>
  <c r="N101" i="7"/>
  <c r="O101" i="7"/>
  <c r="M102" i="7"/>
  <c r="N102" i="7"/>
  <c r="O102" i="7"/>
  <c r="M103" i="7"/>
  <c r="N103" i="7"/>
  <c r="O103" i="7"/>
  <c r="M104" i="7"/>
  <c r="N104" i="7"/>
  <c r="O104" i="7"/>
  <c r="M105" i="7"/>
  <c r="N105" i="7"/>
  <c r="O105" i="7"/>
  <c r="M106" i="7"/>
  <c r="N106" i="7"/>
  <c r="O106" i="7"/>
  <c r="M107" i="7"/>
  <c r="N107" i="7"/>
  <c r="O107" i="7"/>
  <c r="M108" i="7"/>
  <c r="N108" i="7"/>
  <c r="O108" i="7"/>
  <c r="M109" i="7"/>
  <c r="N109" i="7"/>
  <c r="O109" i="7"/>
  <c r="M110" i="7"/>
  <c r="N110" i="7"/>
  <c r="O110" i="7"/>
  <c r="M111" i="7"/>
  <c r="N111" i="7"/>
  <c r="O111" i="7"/>
  <c r="M112" i="7"/>
  <c r="N112" i="7"/>
  <c r="O112" i="7"/>
  <c r="M113" i="7"/>
  <c r="N113" i="7"/>
  <c r="O113" i="7"/>
  <c r="M114" i="7"/>
  <c r="N114" i="7"/>
  <c r="O114" i="7"/>
  <c r="M115" i="7"/>
  <c r="N115" i="7"/>
  <c r="O115" i="7"/>
  <c r="M116" i="7"/>
  <c r="N116" i="7"/>
  <c r="O116" i="7"/>
  <c r="M117" i="7"/>
  <c r="N117" i="7"/>
  <c r="O117" i="7"/>
  <c r="M118" i="7"/>
  <c r="N118" i="7"/>
  <c r="O118" i="7"/>
  <c r="M119" i="7"/>
  <c r="N119" i="7"/>
  <c r="O119" i="7"/>
  <c r="M120" i="7"/>
  <c r="N120" i="7"/>
  <c r="O120" i="7"/>
  <c r="M121" i="7"/>
  <c r="N121" i="7"/>
  <c r="O121" i="7"/>
  <c r="M122" i="7"/>
  <c r="N122" i="7"/>
  <c r="O122" i="7"/>
  <c r="M123" i="7"/>
  <c r="N123" i="7"/>
  <c r="O123" i="7"/>
  <c r="M124" i="7"/>
  <c r="N124" i="7"/>
  <c r="O124" i="7"/>
  <c r="M125" i="7"/>
  <c r="N125" i="7"/>
  <c r="O125" i="7"/>
  <c r="M126" i="7"/>
  <c r="N126" i="7"/>
  <c r="O126" i="7"/>
  <c r="M127" i="7"/>
  <c r="N127" i="7"/>
  <c r="O127" i="7"/>
  <c r="M128" i="7"/>
  <c r="N128" i="7"/>
  <c r="O128" i="7"/>
  <c r="M129" i="7"/>
  <c r="N129" i="7"/>
  <c r="O129" i="7"/>
  <c r="M130" i="7"/>
  <c r="N130" i="7"/>
  <c r="O130" i="7"/>
  <c r="M131" i="7"/>
  <c r="N131" i="7"/>
  <c r="O131" i="7"/>
  <c r="M132" i="7"/>
  <c r="N132" i="7"/>
  <c r="O132" i="7"/>
  <c r="M133" i="7"/>
  <c r="N133" i="7"/>
  <c r="O133" i="7"/>
  <c r="M134" i="7"/>
  <c r="N134" i="7"/>
  <c r="O134" i="7"/>
  <c r="M135" i="7"/>
  <c r="N135" i="7"/>
  <c r="O135" i="7"/>
  <c r="M136" i="7"/>
  <c r="N136" i="7"/>
  <c r="O136" i="7"/>
  <c r="M137" i="7"/>
  <c r="N137" i="7"/>
  <c r="O137" i="7"/>
  <c r="M138" i="7"/>
  <c r="N138" i="7"/>
  <c r="O138" i="7"/>
  <c r="M139" i="7"/>
  <c r="N139" i="7"/>
  <c r="O139" i="7"/>
  <c r="M140" i="7"/>
  <c r="N140" i="7"/>
  <c r="O140" i="7"/>
  <c r="M141" i="7"/>
  <c r="N141" i="7"/>
  <c r="O141" i="7"/>
  <c r="M142" i="7"/>
  <c r="N142" i="7"/>
  <c r="O142" i="7"/>
  <c r="M143" i="7"/>
  <c r="N143" i="7"/>
  <c r="O143" i="7"/>
  <c r="M144" i="7"/>
  <c r="N144" i="7"/>
  <c r="O144" i="7"/>
  <c r="M145" i="7"/>
  <c r="N145" i="7"/>
  <c r="O145" i="7"/>
  <c r="M146" i="7"/>
  <c r="N146" i="7"/>
  <c r="O146" i="7"/>
  <c r="M147" i="7"/>
  <c r="N147" i="7"/>
  <c r="O147" i="7"/>
  <c r="M148" i="7"/>
  <c r="N148" i="7"/>
  <c r="O148" i="7"/>
  <c r="M149" i="7"/>
  <c r="N149" i="7"/>
  <c r="O149" i="7"/>
  <c r="M150" i="7"/>
  <c r="N150" i="7"/>
  <c r="O150" i="7"/>
  <c r="M151" i="7"/>
  <c r="N151" i="7"/>
  <c r="O151" i="7"/>
  <c r="M152" i="7"/>
  <c r="N152" i="7"/>
  <c r="O152" i="7"/>
  <c r="M153" i="7"/>
  <c r="N153" i="7"/>
  <c r="O153" i="7"/>
  <c r="M154" i="7"/>
  <c r="N154" i="7"/>
  <c r="O154" i="7"/>
  <c r="M155" i="7"/>
  <c r="N155" i="7"/>
  <c r="O155" i="7"/>
  <c r="M156" i="7"/>
  <c r="N156" i="7"/>
  <c r="O156" i="7"/>
  <c r="M157" i="7"/>
  <c r="N157" i="7"/>
  <c r="O157" i="7"/>
  <c r="M158" i="7"/>
  <c r="N158" i="7"/>
  <c r="O158" i="7"/>
  <c r="M159" i="7"/>
  <c r="N159" i="7"/>
  <c r="O159" i="7"/>
  <c r="M160" i="7"/>
  <c r="N160" i="7"/>
  <c r="O160" i="7"/>
  <c r="M161" i="7"/>
  <c r="N161" i="7"/>
  <c r="O161" i="7"/>
  <c r="M162" i="7"/>
  <c r="N162" i="7"/>
  <c r="O162" i="7"/>
  <c r="M163" i="7"/>
  <c r="N163" i="7"/>
  <c r="O163" i="7"/>
  <c r="M164" i="7"/>
  <c r="N164" i="7"/>
  <c r="O164" i="7"/>
  <c r="M165" i="7"/>
  <c r="N165" i="7"/>
  <c r="O165" i="7"/>
  <c r="M166" i="7"/>
  <c r="N166" i="7"/>
  <c r="O166" i="7"/>
  <c r="M167" i="7"/>
  <c r="N167" i="7"/>
  <c r="O167" i="7"/>
  <c r="M168" i="7"/>
  <c r="N168" i="7"/>
  <c r="O168" i="7"/>
  <c r="M169" i="7"/>
  <c r="N169" i="7"/>
  <c r="O169" i="7"/>
  <c r="M170" i="7"/>
  <c r="N170" i="7"/>
  <c r="O170" i="7"/>
  <c r="M171" i="7"/>
  <c r="N171" i="7"/>
  <c r="O171" i="7"/>
  <c r="M172" i="7"/>
  <c r="N172" i="7"/>
  <c r="O172" i="7"/>
  <c r="M173" i="7"/>
  <c r="N173" i="7"/>
  <c r="O173" i="7"/>
  <c r="M174" i="7"/>
  <c r="N174" i="7"/>
  <c r="O174" i="7"/>
  <c r="M175" i="7"/>
  <c r="N175" i="7"/>
  <c r="O175" i="7"/>
  <c r="M176" i="7"/>
  <c r="N176" i="7"/>
  <c r="O176" i="7"/>
  <c r="M177" i="7"/>
  <c r="N177" i="7"/>
  <c r="O177" i="7"/>
  <c r="M178" i="7"/>
  <c r="N178" i="7"/>
  <c r="O178" i="7"/>
  <c r="M179" i="7"/>
  <c r="N179" i="7"/>
  <c r="O179" i="7"/>
  <c r="M180" i="7"/>
  <c r="N180" i="7"/>
  <c r="O180" i="7"/>
  <c r="M181" i="7"/>
  <c r="N181" i="7"/>
  <c r="O181" i="7"/>
  <c r="M182" i="7"/>
  <c r="N182" i="7"/>
  <c r="O182" i="7"/>
  <c r="M183" i="7"/>
  <c r="N183" i="7"/>
  <c r="O183" i="7"/>
  <c r="M184" i="7"/>
  <c r="N184" i="7"/>
  <c r="O184" i="7"/>
  <c r="M185" i="7"/>
  <c r="N185" i="7"/>
  <c r="O185" i="7"/>
  <c r="M186" i="7"/>
  <c r="N186" i="7"/>
  <c r="O186" i="7"/>
  <c r="M187" i="7"/>
  <c r="N187" i="7"/>
  <c r="O187" i="7"/>
  <c r="M188" i="7"/>
  <c r="N188" i="7"/>
  <c r="O188" i="7"/>
  <c r="M189" i="7"/>
  <c r="N189" i="7"/>
  <c r="O189" i="7"/>
  <c r="M190" i="7"/>
  <c r="N190" i="7"/>
  <c r="O190" i="7"/>
  <c r="M191" i="7"/>
  <c r="N191" i="7"/>
  <c r="O191" i="7"/>
  <c r="M192" i="7"/>
  <c r="N192" i="7"/>
  <c r="O192" i="7"/>
  <c r="M193" i="7"/>
  <c r="N193" i="7"/>
  <c r="O193" i="7"/>
  <c r="M194" i="7"/>
  <c r="N194" i="7"/>
  <c r="O194" i="7"/>
  <c r="M195" i="7"/>
  <c r="N195" i="7"/>
  <c r="O195" i="7"/>
  <c r="N2" i="7"/>
  <c r="O2" i="7"/>
  <c r="M2" i="7"/>
  <c r="M11" i="3"/>
  <c r="O11" i="3"/>
  <c r="M12" i="3"/>
  <c r="O12" i="3"/>
  <c r="M13" i="3"/>
  <c r="O13" i="3"/>
  <c r="M14" i="3"/>
  <c r="O14" i="3"/>
  <c r="M15" i="3"/>
  <c r="O15" i="3"/>
  <c r="M16" i="3"/>
  <c r="O16" i="3"/>
  <c r="M17" i="3"/>
  <c r="O17" i="3"/>
  <c r="M18" i="3"/>
  <c r="O18" i="3"/>
  <c r="M19" i="3"/>
  <c r="O19" i="3"/>
  <c r="M20" i="3"/>
  <c r="O20" i="3"/>
  <c r="M21" i="3"/>
  <c r="O21" i="3"/>
  <c r="M22" i="3"/>
  <c r="O22" i="3"/>
  <c r="M23" i="3"/>
  <c r="O23" i="3"/>
  <c r="M24" i="3"/>
  <c r="O24" i="3"/>
  <c r="M25" i="3"/>
  <c r="O25" i="3"/>
  <c r="M26" i="3"/>
  <c r="O26" i="3"/>
  <c r="M27" i="3"/>
  <c r="O27" i="3"/>
  <c r="M28" i="3"/>
  <c r="O28" i="3"/>
  <c r="M29" i="3"/>
  <c r="O29" i="3"/>
  <c r="M30" i="3"/>
  <c r="O30" i="3"/>
  <c r="M31" i="3"/>
  <c r="O31" i="3"/>
  <c r="M32" i="3"/>
  <c r="O32" i="3"/>
  <c r="M33" i="3"/>
  <c r="O33" i="3"/>
  <c r="M34" i="3"/>
  <c r="O34" i="3"/>
  <c r="M35" i="3"/>
  <c r="O35" i="3"/>
  <c r="M36" i="3"/>
  <c r="O36" i="3"/>
  <c r="M37" i="3"/>
  <c r="O37" i="3"/>
  <c r="M38" i="3"/>
  <c r="O38" i="3"/>
  <c r="M39" i="3"/>
  <c r="O39" i="3"/>
  <c r="M40" i="3"/>
  <c r="O40" i="3"/>
  <c r="M41" i="3"/>
  <c r="O41" i="3"/>
  <c r="M42" i="3"/>
  <c r="O42" i="3"/>
  <c r="M43" i="3"/>
  <c r="O43" i="3"/>
  <c r="M44" i="3"/>
  <c r="O44" i="3"/>
  <c r="M45" i="3"/>
  <c r="O45" i="3"/>
  <c r="M46" i="3"/>
  <c r="O46" i="3"/>
  <c r="M47" i="3"/>
  <c r="O47" i="3"/>
  <c r="M48" i="3"/>
  <c r="O48" i="3"/>
  <c r="M49" i="3"/>
  <c r="O49" i="3"/>
  <c r="M50" i="3"/>
  <c r="O50" i="3"/>
  <c r="M51" i="3"/>
  <c r="O51" i="3"/>
  <c r="M52" i="3"/>
  <c r="O52" i="3"/>
  <c r="M53" i="3"/>
  <c r="O53" i="3"/>
  <c r="M54" i="3"/>
  <c r="O54" i="3"/>
  <c r="M55" i="3"/>
  <c r="O55" i="3"/>
  <c r="M56" i="3"/>
  <c r="O56" i="3"/>
  <c r="M57" i="3"/>
  <c r="O57" i="3"/>
  <c r="M58" i="3"/>
  <c r="O58" i="3"/>
  <c r="M59" i="3"/>
  <c r="O59" i="3"/>
  <c r="M60" i="3"/>
  <c r="O60" i="3"/>
  <c r="M61" i="3"/>
  <c r="O61" i="3"/>
  <c r="M62" i="3"/>
  <c r="O62" i="3"/>
  <c r="M63" i="3"/>
  <c r="O63" i="3"/>
  <c r="M64" i="3"/>
  <c r="O64" i="3"/>
  <c r="M65" i="3"/>
  <c r="O65" i="3"/>
  <c r="M66" i="3"/>
  <c r="O66" i="3"/>
  <c r="M67" i="3"/>
  <c r="O67" i="3"/>
  <c r="M68" i="3"/>
  <c r="O68" i="3"/>
  <c r="M69" i="3"/>
  <c r="O69" i="3"/>
  <c r="M70" i="3"/>
  <c r="O70" i="3"/>
  <c r="M71" i="3"/>
  <c r="O71" i="3"/>
  <c r="M72" i="3"/>
  <c r="O72" i="3"/>
  <c r="M73" i="3"/>
  <c r="O73" i="3"/>
  <c r="M74" i="3"/>
  <c r="O74" i="3"/>
  <c r="M75" i="3"/>
  <c r="O75" i="3"/>
  <c r="M76" i="3"/>
  <c r="O76" i="3"/>
  <c r="M77" i="3"/>
  <c r="O77" i="3"/>
  <c r="M78" i="3"/>
  <c r="O78" i="3"/>
  <c r="M79" i="3"/>
  <c r="O79" i="3"/>
  <c r="M80" i="3"/>
  <c r="O80" i="3"/>
  <c r="M81" i="3"/>
  <c r="O81" i="3"/>
  <c r="M82" i="3"/>
  <c r="O82" i="3"/>
  <c r="M83" i="3"/>
  <c r="O83" i="3"/>
  <c r="M84" i="3"/>
  <c r="O84" i="3"/>
  <c r="M85" i="3"/>
  <c r="O85" i="3"/>
  <c r="M86" i="3"/>
  <c r="O86" i="3"/>
  <c r="M87" i="3"/>
  <c r="O87" i="3"/>
  <c r="M88" i="3"/>
  <c r="O88" i="3"/>
  <c r="M89" i="3"/>
  <c r="O89" i="3"/>
  <c r="M90" i="3"/>
  <c r="O90" i="3"/>
  <c r="M91" i="3"/>
  <c r="O91" i="3"/>
  <c r="M92" i="3"/>
  <c r="O92" i="3"/>
  <c r="M93" i="3"/>
  <c r="O93" i="3"/>
  <c r="M94" i="3"/>
  <c r="O94" i="3"/>
  <c r="M95" i="3"/>
  <c r="O95" i="3"/>
  <c r="M96" i="3"/>
  <c r="O96" i="3"/>
  <c r="M97" i="3"/>
  <c r="O97" i="3"/>
  <c r="M98" i="3"/>
  <c r="O98" i="3"/>
  <c r="M99" i="3"/>
  <c r="O99" i="3"/>
  <c r="M100" i="3"/>
  <c r="O100" i="3"/>
  <c r="M101" i="3"/>
  <c r="O101" i="3"/>
  <c r="M102" i="3"/>
  <c r="O102" i="3"/>
  <c r="M103" i="3"/>
  <c r="O103" i="3"/>
  <c r="M104" i="3"/>
  <c r="O104" i="3"/>
  <c r="M105" i="3"/>
  <c r="O105" i="3"/>
  <c r="M106" i="3"/>
  <c r="O106" i="3"/>
  <c r="M107" i="3"/>
  <c r="O107" i="3"/>
  <c r="M108" i="3"/>
  <c r="O108" i="3"/>
  <c r="M109" i="3"/>
  <c r="O109" i="3"/>
  <c r="M110" i="3"/>
  <c r="O110" i="3"/>
  <c r="M111" i="3"/>
  <c r="O111" i="3"/>
  <c r="M112" i="3"/>
  <c r="O112" i="3"/>
  <c r="M113" i="3"/>
  <c r="O113" i="3"/>
  <c r="M114" i="3"/>
  <c r="O114" i="3"/>
  <c r="M115" i="3"/>
  <c r="O115" i="3"/>
  <c r="M116" i="3"/>
  <c r="O116" i="3"/>
  <c r="M117" i="3"/>
  <c r="O117" i="3"/>
  <c r="M118" i="3"/>
  <c r="O118" i="3"/>
  <c r="M119" i="3"/>
  <c r="O119" i="3"/>
  <c r="M120" i="3"/>
  <c r="O120" i="3"/>
  <c r="M121" i="3"/>
  <c r="O121" i="3"/>
  <c r="M122" i="3"/>
  <c r="O122" i="3"/>
  <c r="M123" i="3"/>
  <c r="O123" i="3"/>
  <c r="M124" i="3"/>
  <c r="O124" i="3"/>
  <c r="M125" i="3"/>
  <c r="O125" i="3"/>
  <c r="M126" i="3"/>
  <c r="O126" i="3"/>
  <c r="M127" i="3"/>
  <c r="O127" i="3"/>
  <c r="M128" i="3"/>
  <c r="O128" i="3"/>
  <c r="M129" i="3"/>
  <c r="O129" i="3"/>
  <c r="M130" i="3"/>
  <c r="O130" i="3"/>
  <c r="M131" i="3"/>
  <c r="O131" i="3"/>
  <c r="M132" i="3"/>
  <c r="O132" i="3"/>
  <c r="M133" i="3"/>
  <c r="O133" i="3"/>
  <c r="M134" i="3"/>
  <c r="O134" i="3"/>
  <c r="M135" i="3"/>
  <c r="O135" i="3"/>
  <c r="M136" i="3"/>
  <c r="O136" i="3"/>
  <c r="M137" i="3"/>
  <c r="O137" i="3"/>
  <c r="M138" i="3"/>
  <c r="O138" i="3"/>
  <c r="M139" i="3"/>
  <c r="O139" i="3"/>
  <c r="M140" i="3"/>
  <c r="O140" i="3"/>
  <c r="M141" i="3"/>
  <c r="O141" i="3"/>
  <c r="M142" i="3"/>
  <c r="O142" i="3"/>
  <c r="M143" i="3"/>
  <c r="O143" i="3"/>
  <c r="M144" i="3"/>
  <c r="O144" i="3"/>
  <c r="M145" i="3"/>
  <c r="O145" i="3"/>
  <c r="M146" i="3"/>
  <c r="O146" i="3"/>
  <c r="M147" i="3"/>
  <c r="O147" i="3"/>
  <c r="M148" i="3"/>
  <c r="O148" i="3"/>
  <c r="M149" i="3"/>
  <c r="O149" i="3"/>
  <c r="M150" i="3"/>
  <c r="O150" i="3"/>
  <c r="M151" i="3"/>
  <c r="O151" i="3"/>
  <c r="M152" i="3"/>
  <c r="O152" i="3"/>
  <c r="M153" i="3"/>
  <c r="O153" i="3"/>
  <c r="M154" i="3"/>
  <c r="O154" i="3"/>
  <c r="M155" i="3"/>
  <c r="O155" i="3"/>
  <c r="M156" i="3"/>
  <c r="O156" i="3"/>
  <c r="M157" i="3"/>
  <c r="O157" i="3"/>
  <c r="M158" i="3"/>
  <c r="O158" i="3"/>
  <c r="M159" i="3"/>
  <c r="O159" i="3"/>
  <c r="M160" i="3"/>
  <c r="O160" i="3"/>
  <c r="M161" i="3"/>
  <c r="O161" i="3"/>
  <c r="M162" i="3"/>
  <c r="O162" i="3"/>
  <c r="M163" i="3"/>
  <c r="O163" i="3"/>
  <c r="M164" i="3"/>
  <c r="O164" i="3"/>
  <c r="M165" i="3"/>
  <c r="O165" i="3"/>
  <c r="M166" i="3"/>
  <c r="O166" i="3"/>
  <c r="M167" i="3"/>
  <c r="O167" i="3"/>
  <c r="M168" i="3"/>
  <c r="O168" i="3"/>
  <c r="M169" i="3"/>
  <c r="O169" i="3"/>
  <c r="M170" i="3"/>
  <c r="O170" i="3"/>
  <c r="M171" i="3"/>
  <c r="O171" i="3"/>
  <c r="M172" i="3"/>
  <c r="O172" i="3"/>
  <c r="M173" i="3"/>
  <c r="O173" i="3"/>
  <c r="M174" i="3"/>
  <c r="O174" i="3"/>
  <c r="M175" i="3"/>
  <c r="O175" i="3"/>
  <c r="M176" i="3"/>
  <c r="O176" i="3"/>
  <c r="M177" i="3"/>
  <c r="O177" i="3"/>
  <c r="M178" i="3"/>
  <c r="O178" i="3"/>
  <c r="M179" i="3"/>
  <c r="O179" i="3"/>
  <c r="M180" i="3"/>
  <c r="O180" i="3"/>
  <c r="M181" i="3"/>
  <c r="O181" i="3"/>
  <c r="M182" i="3"/>
  <c r="O182" i="3"/>
  <c r="M183" i="3"/>
  <c r="O183" i="3"/>
  <c r="M184" i="3"/>
  <c r="O184" i="3"/>
  <c r="M185" i="3"/>
  <c r="O185" i="3"/>
  <c r="M186" i="3"/>
  <c r="O186" i="3"/>
  <c r="M187" i="3"/>
  <c r="O187" i="3"/>
  <c r="M188" i="3"/>
  <c r="O188" i="3"/>
  <c r="M189" i="3"/>
  <c r="O189" i="3"/>
  <c r="M190" i="3"/>
  <c r="O190" i="3"/>
  <c r="M191" i="3"/>
  <c r="O191" i="3"/>
  <c r="M192" i="3"/>
  <c r="O192" i="3"/>
  <c r="M3" i="3"/>
  <c r="O3" i="3"/>
  <c r="M4" i="3"/>
  <c r="O4" i="3"/>
  <c r="M5" i="3"/>
  <c r="O5" i="3"/>
  <c r="M6" i="3"/>
  <c r="O6" i="3"/>
  <c r="M7" i="3"/>
  <c r="O7" i="3"/>
  <c r="M8" i="3"/>
  <c r="O8" i="3"/>
  <c r="M9" i="3"/>
  <c r="O9" i="3"/>
  <c r="M10" i="3"/>
  <c r="O10" i="3"/>
  <c r="O2" i="3"/>
  <c r="M2" i="3"/>
  <c r="M3" i="2"/>
  <c r="N3" i="2"/>
  <c r="O3" i="2"/>
  <c r="M4" i="2"/>
  <c r="N4" i="2"/>
  <c r="O4" i="2"/>
  <c r="M5" i="2"/>
  <c r="N5" i="2"/>
  <c r="O5" i="2"/>
  <c r="M6" i="2"/>
  <c r="N6" i="2"/>
  <c r="O6" i="2"/>
  <c r="M7" i="2"/>
  <c r="N7" i="2"/>
  <c r="O7" i="2"/>
  <c r="M8" i="2"/>
  <c r="N8" i="2"/>
  <c r="O8" i="2"/>
  <c r="M9" i="2"/>
  <c r="N9" i="2"/>
  <c r="O9" i="2"/>
  <c r="M10" i="2"/>
  <c r="N10" i="2"/>
  <c r="O10" i="2"/>
  <c r="M11" i="2"/>
  <c r="N11" i="2"/>
  <c r="O11" i="2"/>
  <c r="M12" i="2"/>
  <c r="N12" i="2"/>
  <c r="O12" i="2"/>
  <c r="M13" i="2"/>
  <c r="N13" i="2"/>
  <c r="O13" i="2"/>
  <c r="M14" i="2"/>
  <c r="N14" i="2"/>
  <c r="O14" i="2"/>
  <c r="M15" i="2"/>
  <c r="N15" i="2"/>
  <c r="O15" i="2"/>
  <c r="M16" i="2"/>
  <c r="N16" i="2"/>
  <c r="O16" i="2"/>
  <c r="M17" i="2"/>
  <c r="N17" i="2"/>
  <c r="O17" i="2"/>
  <c r="M18" i="2"/>
  <c r="N18" i="2"/>
  <c r="O18" i="2"/>
  <c r="M19" i="2"/>
  <c r="N19" i="2"/>
  <c r="O19" i="2"/>
  <c r="M20" i="2"/>
  <c r="N20" i="2"/>
  <c r="O20" i="2"/>
  <c r="M21" i="2"/>
  <c r="N21" i="2"/>
  <c r="O21" i="2"/>
  <c r="M22" i="2"/>
  <c r="N22" i="2"/>
  <c r="O22" i="2"/>
  <c r="M23" i="2"/>
  <c r="N23" i="2"/>
  <c r="O23" i="2"/>
  <c r="M24" i="2"/>
  <c r="N24" i="2"/>
  <c r="O24" i="2"/>
  <c r="M25" i="2"/>
  <c r="N25" i="2"/>
  <c r="O25" i="2"/>
  <c r="M26" i="2"/>
  <c r="N26" i="2"/>
  <c r="O26" i="2"/>
  <c r="M27" i="2"/>
  <c r="N27" i="2"/>
  <c r="O27" i="2"/>
  <c r="M28" i="2"/>
  <c r="N28" i="2"/>
  <c r="O28" i="2"/>
  <c r="M29" i="2"/>
  <c r="N29" i="2"/>
  <c r="O29" i="2"/>
  <c r="M30" i="2"/>
  <c r="N30" i="2"/>
  <c r="O30" i="2"/>
  <c r="M31" i="2"/>
  <c r="N31" i="2"/>
  <c r="O31" i="2"/>
  <c r="M32" i="2"/>
  <c r="N32" i="2"/>
  <c r="O32" i="2"/>
  <c r="M33" i="2"/>
  <c r="N33" i="2"/>
  <c r="O33" i="2"/>
  <c r="M34" i="2"/>
  <c r="N34" i="2"/>
  <c r="O34" i="2"/>
  <c r="M35" i="2"/>
  <c r="N35" i="2"/>
  <c r="O35" i="2"/>
  <c r="M36" i="2"/>
  <c r="N36" i="2"/>
  <c r="O36" i="2"/>
  <c r="M37" i="2"/>
  <c r="N37" i="2"/>
  <c r="O37" i="2"/>
  <c r="M38" i="2"/>
  <c r="N38" i="2"/>
  <c r="O38" i="2"/>
  <c r="M39" i="2"/>
  <c r="N39" i="2"/>
  <c r="O39" i="2"/>
  <c r="M40" i="2"/>
  <c r="N40" i="2"/>
  <c r="O40" i="2"/>
  <c r="M41" i="2"/>
  <c r="N41" i="2"/>
  <c r="O41" i="2"/>
  <c r="M42" i="2"/>
  <c r="N42" i="2"/>
  <c r="O42" i="2"/>
  <c r="M43" i="2"/>
  <c r="N43" i="2"/>
  <c r="O43" i="2"/>
  <c r="M44" i="2"/>
  <c r="N44" i="2"/>
  <c r="O44" i="2"/>
  <c r="M45" i="2"/>
  <c r="N45" i="2"/>
  <c r="O45" i="2"/>
  <c r="M46" i="2"/>
  <c r="N46" i="2"/>
  <c r="O46" i="2"/>
  <c r="M47" i="2"/>
  <c r="N47" i="2"/>
  <c r="O47" i="2"/>
  <c r="M48" i="2"/>
  <c r="N48" i="2"/>
  <c r="O48" i="2"/>
  <c r="M49" i="2"/>
  <c r="N49" i="2"/>
  <c r="O49" i="2"/>
  <c r="M50" i="2"/>
  <c r="N50" i="2"/>
  <c r="O50" i="2"/>
  <c r="M51" i="2"/>
  <c r="N51" i="2"/>
  <c r="O51" i="2"/>
  <c r="M52" i="2"/>
  <c r="N52" i="2"/>
  <c r="O52" i="2"/>
  <c r="M53" i="2"/>
  <c r="N53" i="2"/>
  <c r="O53" i="2"/>
  <c r="M54" i="2"/>
  <c r="N54" i="2"/>
  <c r="O54" i="2"/>
  <c r="M55" i="2"/>
  <c r="N55" i="2"/>
  <c r="O55" i="2"/>
  <c r="M56" i="2"/>
  <c r="N56" i="2"/>
  <c r="O56" i="2"/>
  <c r="M57" i="2"/>
  <c r="N57" i="2"/>
  <c r="O57" i="2"/>
  <c r="M58" i="2"/>
  <c r="N58" i="2"/>
  <c r="O58" i="2"/>
  <c r="M59" i="2"/>
  <c r="N59" i="2"/>
  <c r="O59" i="2"/>
  <c r="M60" i="2"/>
  <c r="N60" i="2"/>
  <c r="O60" i="2"/>
  <c r="M61" i="2"/>
  <c r="N61" i="2"/>
  <c r="O61" i="2"/>
  <c r="M62" i="2"/>
  <c r="N62" i="2"/>
  <c r="O62" i="2"/>
  <c r="M63" i="2"/>
  <c r="N63" i="2"/>
  <c r="O63" i="2"/>
  <c r="M64" i="2"/>
  <c r="N64" i="2"/>
  <c r="O64" i="2"/>
  <c r="M65" i="2"/>
  <c r="N65" i="2"/>
  <c r="O65" i="2"/>
  <c r="M66" i="2"/>
  <c r="N66" i="2"/>
  <c r="O66" i="2"/>
  <c r="M67" i="2"/>
  <c r="N67" i="2"/>
  <c r="O67" i="2"/>
  <c r="M68" i="2"/>
  <c r="N68" i="2"/>
  <c r="O68" i="2"/>
  <c r="M69" i="2"/>
  <c r="N69" i="2"/>
  <c r="O69" i="2"/>
  <c r="M70" i="2"/>
  <c r="N70" i="2"/>
  <c r="O70" i="2"/>
  <c r="M71" i="2"/>
  <c r="N71" i="2"/>
  <c r="O71" i="2"/>
  <c r="M72" i="2"/>
  <c r="N72" i="2"/>
  <c r="O72" i="2"/>
  <c r="M73" i="2"/>
  <c r="N73" i="2"/>
  <c r="O73" i="2"/>
  <c r="M74" i="2"/>
  <c r="N74" i="2"/>
  <c r="O74" i="2"/>
  <c r="M75" i="2"/>
  <c r="N75" i="2"/>
  <c r="O75" i="2"/>
  <c r="M76" i="2"/>
  <c r="N76" i="2"/>
  <c r="O76" i="2"/>
  <c r="M77" i="2"/>
  <c r="N77" i="2"/>
  <c r="O77" i="2"/>
  <c r="M78" i="2"/>
  <c r="N78" i="2"/>
  <c r="O78" i="2"/>
  <c r="M79" i="2"/>
  <c r="N79" i="2"/>
  <c r="O79" i="2"/>
  <c r="M80" i="2"/>
  <c r="N80" i="2"/>
  <c r="O80" i="2"/>
  <c r="M81" i="2"/>
  <c r="N81" i="2"/>
  <c r="O81" i="2"/>
  <c r="M82" i="2"/>
  <c r="N82" i="2"/>
  <c r="O82" i="2"/>
  <c r="M83" i="2"/>
  <c r="N83" i="2"/>
  <c r="O83" i="2"/>
  <c r="M84" i="2"/>
  <c r="N84" i="2"/>
  <c r="O84" i="2"/>
  <c r="M85" i="2"/>
  <c r="N85" i="2"/>
  <c r="O85" i="2"/>
  <c r="M86" i="2"/>
  <c r="N86" i="2"/>
  <c r="O86" i="2"/>
  <c r="M87" i="2"/>
  <c r="N87" i="2"/>
  <c r="O87" i="2"/>
  <c r="M88" i="2"/>
  <c r="N88" i="2"/>
  <c r="O88" i="2"/>
  <c r="M89" i="2"/>
  <c r="N89" i="2"/>
  <c r="O89" i="2"/>
  <c r="M90" i="2"/>
  <c r="N90" i="2"/>
  <c r="O90" i="2"/>
  <c r="M91" i="2"/>
  <c r="N91" i="2"/>
  <c r="O91" i="2"/>
  <c r="M92" i="2"/>
  <c r="N92" i="2"/>
  <c r="O92" i="2"/>
  <c r="M93" i="2"/>
  <c r="N93" i="2"/>
  <c r="O93" i="2"/>
  <c r="M94" i="2"/>
  <c r="N94" i="2"/>
  <c r="O94" i="2"/>
  <c r="M95" i="2"/>
  <c r="N95" i="2"/>
  <c r="O95" i="2"/>
  <c r="M96" i="2"/>
  <c r="N96" i="2"/>
  <c r="O96" i="2"/>
  <c r="M107" i="2"/>
  <c r="N107" i="2"/>
  <c r="O107" i="2"/>
  <c r="M108" i="2"/>
  <c r="N108" i="2"/>
  <c r="O108" i="2"/>
  <c r="M109" i="2"/>
  <c r="N109" i="2"/>
  <c r="O109" i="2"/>
  <c r="M110" i="2"/>
  <c r="N110" i="2"/>
  <c r="O110" i="2"/>
  <c r="M111" i="2"/>
  <c r="N111" i="2"/>
  <c r="O111" i="2"/>
  <c r="M112" i="2"/>
  <c r="N112" i="2"/>
  <c r="O112" i="2"/>
  <c r="M113" i="2"/>
  <c r="N113" i="2"/>
  <c r="O113" i="2"/>
  <c r="M114" i="2"/>
  <c r="N114" i="2"/>
  <c r="O114" i="2"/>
  <c r="M115" i="2"/>
  <c r="N115" i="2"/>
  <c r="O115" i="2"/>
  <c r="M116" i="2"/>
  <c r="N116" i="2"/>
  <c r="O116" i="2"/>
  <c r="M117" i="2"/>
  <c r="N117" i="2"/>
  <c r="O117" i="2"/>
  <c r="M118" i="2"/>
  <c r="N118" i="2"/>
  <c r="O118" i="2"/>
  <c r="M119" i="2"/>
  <c r="N119" i="2"/>
  <c r="O119" i="2"/>
  <c r="M120" i="2"/>
  <c r="N120" i="2"/>
  <c r="O120" i="2"/>
  <c r="M121" i="2"/>
  <c r="N121" i="2"/>
  <c r="O121" i="2"/>
  <c r="M122" i="2"/>
  <c r="N122" i="2"/>
  <c r="O122" i="2"/>
  <c r="M123" i="2"/>
  <c r="N123" i="2"/>
  <c r="O123" i="2"/>
  <c r="M124" i="2"/>
  <c r="N124" i="2"/>
  <c r="O124" i="2"/>
  <c r="M125" i="2"/>
  <c r="N125" i="2"/>
  <c r="O125" i="2"/>
  <c r="M126" i="2"/>
  <c r="N126" i="2"/>
  <c r="O126" i="2"/>
  <c r="M127" i="2"/>
  <c r="N127" i="2"/>
  <c r="O127" i="2"/>
  <c r="M128" i="2"/>
  <c r="N128" i="2"/>
  <c r="O128" i="2"/>
  <c r="M129" i="2"/>
  <c r="N129" i="2"/>
  <c r="O129" i="2"/>
  <c r="M130" i="2"/>
  <c r="N130" i="2"/>
  <c r="O130" i="2"/>
  <c r="M131" i="2"/>
  <c r="N131" i="2"/>
  <c r="O131" i="2"/>
  <c r="M132" i="2"/>
  <c r="N132" i="2"/>
  <c r="O132" i="2"/>
  <c r="M133" i="2"/>
  <c r="N133" i="2"/>
  <c r="O133" i="2"/>
  <c r="M134" i="2"/>
  <c r="N134" i="2"/>
  <c r="O134" i="2"/>
  <c r="M135" i="2"/>
  <c r="N135" i="2"/>
  <c r="O135" i="2"/>
  <c r="M136" i="2"/>
  <c r="N136" i="2"/>
  <c r="O136" i="2"/>
  <c r="M137" i="2"/>
  <c r="N137" i="2"/>
  <c r="O137" i="2"/>
  <c r="M138" i="2"/>
  <c r="N138" i="2"/>
  <c r="O138" i="2"/>
  <c r="M139" i="2"/>
  <c r="N139" i="2"/>
  <c r="O139" i="2"/>
  <c r="M140" i="2"/>
  <c r="N140" i="2"/>
  <c r="O140" i="2"/>
  <c r="M141" i="2"/>
  <c r="N141" i="2"/>
  <c r="O141" i="2"/>
  <c r="M142" i="2"/>
  <c r="N142" i="2"/>
  <c r="O142" i="2"/>
  <c r="M143" i="2"/>
  <c r="N143" i="2"/>
  <c r="O143" i="2"/>
  <c r="M144" i="2"/>
  <c r="N144" i="2"/>
  <c r="O144" i="2"/>
  <c r="M145" i="2"/>
  <c r="N145" i="2"/>
  <c r="O145" i="2"/>
  <c r="M146" i="2"/>
  <c r="N146" i="2"/>
  <c r="O146" i="2"/>
  <c r="M147" i="2"/>
  <c r="N147" i="2"/>
  <c r="O147" i="2"/>
  <c r="M148" i="2"/>
  <c r="N148" i="2"/>
  <c r="O148" i="2"/>
  <c r="M149" i="2"/>
  <c r="N149" i="2"/>
  <c r="O149" i="2"/>
  <c r="M150" i="2"/>
  <c r="N150" i="2"/>
  <c r="O150" i="2"/>
  <c r="M151" i="2"/>
  <c r="N151" i="2"/>
  <c r="O151" i="2"/>
  <c r="M152" i="2"/>
  <c r="N152" i="2"/>
  <c r="O152" i="2"/>
  <c r="M153" i="2"/>
  <c r="N153" i="2"/>
  <c r="O153" i="2"/>
  <c r="M154" i="2"/>
  <c r="N154" i="2"/>
  <c r="O154" i="2"/>
  <c r="M155" i="2"/>
  <c r="N155" i="2"/>
  <c r="O155" i="2"/>
  <c r="M156" i="2"/>
  <c r="N156" i="2"/>
  <c r="O156" i="2"/>
  <c r="M157" i="2"/>
  <c r="N157" i="2"/>
  <c r="O157" i="2"/>
  <c r="M158" i="2"/>
  <c r="N158" i="2"/>
  <c r="O158" i="2"/>
  <c r="M159" i="2"/>
  <c r="N159" i="2"/>
  <c r="O159" i="2"/>
  <c r="M160" i="2"/>
  <c r="N160" i="2"/>
  <c r="O160" i="2"/>
  <c r="M161" i="2"/>
  <c r="N161" i="2"/>
  <c r="O161" i="2"/>
  <c r="M162" i="2"/>
  <c r="N162" i="2"/>
  <c r="O162" i="2"/>
  <c r="M163" i="2"/>
  <c r="N163" i="2"/>
  <c r="O163" i="2"/>
  <c r="M164" i="2"/>
  <c r="N164" i="2"/>
  <c r="O164" i="2"/>
  <c r="M165" i="2"/>
  <c r="N165" i="2"/>
  <c r="O165" i="2"/>
  <c r="M166" i="2"/>
  <c r="N166" i="2"/>
  <c r="O166" i="2"/>
  <c r="M167" i="2"/>
  <c r="N167" i="2"/>
  <c r="O167" i="2"/>
  <c r="M168" i="2"/>
  <c r="N168" i="2"/>
  <c r="O168" i="2"/>
  <c r="M169" i="2"/>
  <c r="N169" i="2"/>
  <c r="O169" i="2"/>
  <c r="M170" i="2"/>
  <c r="N170" i="2"/>
  <c r="O170" i="2"/>
  <c r="M171" i="2"/>
  <c r="N171" i="2"/>
  <c r="O171" i="2"/>
  <c r="M172" i="2"/>
  <c r="N172" i="2"/>
  <c r="O172" i="2"/>
  <c r="M173" i="2"/>
  <c r="N173" i="2"/>
  <c r="O173" i="2"/>
  <c r="M174" i="2"/>
  <c r="N174" i="2"/>
  <c r="O174" i="2"/>
  <c r="M175" i="2"/>
  <c r="N175" i="2"/>
  <c r="O175" i="2"/>
  <c r="M176" i="2"/>
  <c r="N176" i="2"/>
  <c r="O176" i="2"/>
  <c r="M177" i="2"/>
  <c r="N177" i="2"/>
  <c r="O177" i="2"/>
  <c r="M178" i="2"/>
  <c r="N178" i="2"/>
  <c r="O178" i="2"/>
  <c r="M179" i="2"/>
  <c r="N179" i="2"/>
  <c r="O179" i="2"/>
  <c r="M180" i="2"/>
  <c r="N180" i="2"/>
  <c r="O180" i="2"/>
  <c r="M181" i="2"/>
  <c r="N181" i="2"/>
  <c r="O181" i="2"/>
  <c r="M182" i="2"/>
  <c r="N182" i="2"/>
  <c r="O182" i="2"/>
  <c r="M183" i="2"/>
  <c r="N183" i="2"/>
  <c r="O183" i="2"/>
  <c r="M184" i="2"/>
  <c r="N184" i="2"/>
  <c r="O184" i="2"/>
  <c r="M185" i="2"/>
  <c r="N185" i="2"/>
  <c r="O185" i="2"/>
  <c r="M186" i="2"/>
  <c r="N186" i="2"/>
  <c r="O186" i="2"/>
  <c r="M187" i="2"/>
  <c r="N187" i="2"/>
  <c r="O187" i="2"/>
  <c r="M188" i="2"/>
  <c r="N188" i="2"/>
  <c r="O188" i="2"/>
  <c r="M189" i="2"/>
  <c r="N189" i="2"/>
  <c r="O189" i="2"/>
  <c r="M190" i="2"/>
  <c r="N190" i="2"/>
  <c r="O190" i="2"/>
  <c r="M191" i="2"/>
  <c r="N191" i="2"/>
  <c r="O191" i="2"/>
  <c r="M192" i="2"/>
  <c r="N192" i="2"/>
  <c r="O192" i="2"/>
  <c r="M193" i="2"/>
  <c r="N193" i="2"/>
  <c r="O193" i="2"/>
  <c r="M194" i="2"/>
  <c r="N194" i="2"/>
  <c r="O194" i="2"/>
  <c r="M195" i="2"/>
  <c r="N195" i="2"/>
  <c r="O195" i="2"/>
  <c r="O2" i="2"/>
  <c r="N2" i="2"/>
  <c r="M2" i="2"/>
  <c r="M2" i="1"/>
  <c r="M16" i="1" l="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3" i="1"/>
  <c r="M4" i="1"/>
  <c r="M5" i="1"/>
  <c r="M6" i="1"/>
  <c r="M7" i="1"/>
  <c r="M8" i="1"/>
  <c r="M9" i="1"/>
  <c r="M10" i="1"/>
  <c r="M11" i="1"/>
  <c r="M12" i="1"/>
  <c r="M13" i="1"/>
  <c r="M14" i="1"/>
  <c r="M15" i="1"/>
</calcChain>
</file>

<file path=xl/sharedStrings.xml><?xml version="1.0" encoding="utf-8"?>
<sst xmlns="http://schemas.openxmlformats.org/spreadsheetml/2006/main" count="4305" uniqueCount="530">
  <si>
    <t>worldbank.income.group</t>
  </si>
  <si>
    <t>CT.exams.number</t>
  </si>
  <si>
    <t>Predicted</t>
  </si>
  <si>
    <t>Liberia</t>
  </si>
  <si>
    <t>Low income</t>
  </si>
  <si>
    <t>Malawi</t>
  </si>
  <si>
    <t>Niger</t>
  </si>
  <si>
    <t>Sierra Leone</t>
  </si>
  <si>
    <t>Ethiopia</t>
  </si>
  <si>
    <t>Burundi</t>
  </si>
  <si>
    <t>Somalia</t>
  </si>
  <si>
    <t>United Republic of Tanzania</t>
  </si>
  <si>
    <t>Chad</t>
  </si>
  <si>
    <t>Burkina Faso</t>
  </si>
  <si>
    <t>Central African Republic</t>
  </si>
  <si>
    <t>Lesotho</t>
  </si>
  <si>
    <t>Lower middle income</t>
  </si>
  <si>
    <t>Eritrea</t>
  </si>
  <si>
    <t>Mozambique</t>
  </si>
  <si>
    <t>Papua New Guinea</t>
  </si>
  <si>
    <t>Rwanda</t>
  </si>
  <si>
    <t>Togo</t>
  </si>
  <si>
    <t>Senegal</t>
  </si>
  <si>
    <t>Zimbabwe</t>
  </si>
  <si>
    <t>Guinea-Bissau</t>
  </si>
  <si>
    <t>Timor-Leste</t>
  </si>
  <si>
    <t>Cameroon</t>
  </si>
  <si>
    <t>Mali</t>
  </si>
  <si>
    <t>Democratic Republic of the Congo</t>
  </si>
  <si>
    <t>Ghana</t>
  </si>
  <si>
    <t>Guinea</t>
  </si>
  <si>
    <t>Saint Lucia</t>
  </si>
  <si>
    <t>Upper middle income</t>
  </si>
  <si>
    <t>Gambia</t>
  </si>
  <si>
    <t>Uganda</t>
  </si>
  <si>
    <t>Mauritania</t>
  </si>
  <si>
    <t>Côte d'Ivoire</t>
  </si>
  <si>
    <t>Madagascar</t>
  </si>
  <si>
    <t>Angola</t>
  </si>
  <si>
    <t>Benin</t>
  </si>
  <si>
    <t>Swaziland</t>
  </si>
  <si>
    <t>Antigua and Barbuda</t>
  </si>
  <si>
    <t>High income</t>
  </si>
  <si>
    <t>Zambia</t>
  </si>
  <si>
    <t>Cambodia</t>
  </si>
  <si>
    <t>Lao People's Democratic Republic</t>
  </si>
  <si>
    <t>Vanuatu</t>
  </si>
  <si>
    <t>Comoros</t>
  </si>
  <si>
    <t>Micronesia (Federated States of)</t>
  </si>
  <si>
    <t>Kenya</t>
  </si>
  <si>
    <t>Indonesia</t>
  </si>
  <si>
    <t>Kiribati</t>
  </si>
  <si>
    <t>Solomon Islands</t>
  </si>
  <si>
    <t>Guyana</t>
  </si>
  <si>
    <t>Nepal</t>
  </si>
  <si>
    <t>Congo</t>
  </si>
  <si>
    <t>Djibouti</t>
  </si>
  <si>
    <t>Haiti</t>
  </si>
  <si>
    <t>Equatorial Guinea</t>
  </si>
  <si>
    <t>Bhutan</t>
  </si>
  <si>
    <t>Gabon</t>
  </si>
  <si>
    <t>Afghanistan</t>
  </si>
  <si>
    <t>Sudan</t>
  </si>
  <si>
    <t>Yemen</t>
  </si>
  <si>
    <t>Cabo Verde</t>
  </si>
  <si>
    <t>Namibia</t>
  </si>
  <si>
    <t>Nigeria</t>
  </si>
  <si>
    <t>Botswana</t>
  </si>
  <si>
    <t>Bangladesh</t>
  </si>
  <si>
    <t>Honduras</t>
  </si>
  <si>
    <t>Thailand</t>
  </si>
  <si>
    <t>Jamaica</t>
  </si>
  <si>
    <t>Fiji</t>
  </si>
  <si>
    <t>Marshall Islands</t>
  </si>
  <si>
    <t>Samoa</t>
  </si>
  <si>
    <t>Bolivia (Plurinational State of)</t>
  </si>
  <si>
    <t>Sao Tome and Principe</t>
  </si>
  <si>
    <t>Tonga</t>
  </si>
  <si>
    <t>Myanmar</t>
  </si>
  <si>
    <t>Morocco</t>
  </si>
  <si>
    <t>Grenada</t>
  </si>
  <si>
    <t>India</t>
  </si>
  <si>
    <t>Sri Lanka</t>
  </si>
  <si>
    <t>South Africa</t>
  </si>
  <si>
    <t>Belize</t>
  </si>
  <si>
    <t>Pakistan</t>
  </si>
  <si>
    <t>Egypt</t>
  </si>
  <si>
    <t>Suriname</t>
  </si>
  <si>
    <t>Saint Vincent and the Grenadines</t>
  </si>
  <si>
    <t>Iraq</t>
  </si>
  <si>
    <t>Guatemala</t>
  </si>
  <si>
    <t>Nicaragua</t>
  </si>
  <si>
    <t>Bahrain</t>
  </si>
  <si>
    <t>Seychelles</t>
  </si>
  <si>
    <t>Nauru</t>
  </si>
  <si>
    <t>Chile</t>
  </si>
  <si>
    <t>Saint Kitts and Nevis</t>
  </si>
  <si>
    <t>Mauritius</t>
  </si>
  <si>
    <t>Philippines</t>
  </si>
  <si>
    <t>Peru</t>
  </si>
  <si>
    <t>Costa Rica</t>
  </si>
  <si>
    <t>Trinidad and Tobago</t>
  </si>
  <si>
    <t>Viet Nam</t>
  </si>
  <si>
    <t>Cook Islands</t>
  </si>
  <si>
    <t>Algeria</t>
  </si>
  <si>
    <t>Tuvalu</t>
  </si>
  <si>
    <t>Malaysia</t>
  </si>
  <si>
    <t>Albania</t>
  </si>
  <si>
    <t>Paraguay</t>
  </si>
  <si>
    <t>Palau</t>
  </si>
  <si>
    <t>Brunei Darussalam</t>
  </si>
  <si>
    <t>China</t>
  </si>
  <si>
    <t>Iran (Islamic Republic of)</t>
  </si>
  <si>
    <t>Dominican Republic</t>
  </si>
  <si>
    <t>Oman</t>
  </si>
  <si>
    <t>Syrian Arab Republic</t>
  </si>
  <si>
    <t>United Arab Emirates</t>
  </si>
  <si>
    <t>Colombia</t>
  </si>
  <si>
    <t>Maldives</t>
  </si>
  <si>
    <t>Panama</t>
  </si>
  <si>
    <t>Tunisia</t>
  </si>
  <si>
    <t>Ecuador</t>
  </si>
  <si>
    <t>Tajikistan</t>
  </si>
  <si>
    <t>Turkey</t>
  </si>
  <si>
    <t>Dominica</t>
  </si>
  <si>
    <t>Barbados</t>
  </si>
  <si>
    <t>Niue</t>
  </si>
  <si>
    <t>Brazil</t>
  </si>
  <si>
    <t>Kyrgyzstan</t>
  </si>
  <si>
    <t>Bosnia and Herzegovina</t>
  </si>
  <si>
    <t>Singapore</t>
  </si>
  <si>
    <t>El Salvador</t>
  </si>
  <si>
    <t>Venezuela (Bolivarian Republic of)</t>
  </si>
  <si>
    <t>Kuwait</t>
  </si>
  <si>
    <t>Qatar</t>
  </si>
  <si>
    <t>Mexico</t>
  </si>
  <si>
    <t>Libya</t>
  </si>
  <si>
    <t>Republic of Korea</t>
  </si>
  <si>
    <t>Poland</t>
  </si>
  <si>
    <t>Turkmenistan</t>
  </si>
  <si>
    <t>Japan</t>
  </si>
  <si>
    <t>Montenegro</t>
  </si>
  <si>
    <t>Lebanon</t>
  </si>
  <si>
    <t>Uzbekistan</t>
  </si>
  <si>
    <t>Serbia</t>
  </si>
  <si>
    <t>Canada</t>
  </si>
  <si>
    <t>Cyprus</t>
  </si>
  <si>
    <t>Republic of Moldova</t>
  </si>
  <si>
    <t>United States of America</t>
  </si>
  <si>
    <t>Saudi Arabia</t>
  </si>
  <si>
    <t>Jordan</t>
  </si>
  <si>
    <t>Romania</t>
  </si>
  <si>
    <t>Bahamas</t>
  </si>
  <si>
    <t>Mongolia</t>
  </si>
  <si>
    <t>Slovenia</t>
  </si>
  <si>
    <t>Democratic People's Republic of Korea</t>
  </si>
  <si>
    <t>Ireland</t>
  </si>
  <si>
    <t>The former Yugoslav Republic of Macedonia</t>
  </si>
  <si>
    <t>Armenia</t>
  </si>
  <si>
    <t>United Kingdom</t>
  </si>
  <si>
    <t>New Zealand</t>
  </si>
  <si>
    <t>Luxembourg</t>
  </si>
  <si>
    <t>Belgium</t>
  </si>
  <si>
    <t>Ukraine</t>
  </si>
  <si>
    <t>Finland</t>
  </si>
  <si>
    <t>Croatia</t>
  </si>
  <si>
    <t>Latvia</t>
  </si>
  <si>
    <t>France</t>
  </si>
  <si>
    <t>Kazakhstan</t>
  </si>
  <si>
    <t>Russian Federation</t>
  </si>
  <si>
    <t>Estonia</t>
  </si>
  <si>
    <t>Hungary</t>
  </si>
  <si>
    <t>Netherlands</t>
  </si>
  <si>
    <t>Australia</t>
  </si>
  <si>
    <t>Slovakia</t>
  </si>
  <si>
    <t>Azerbaijan</t>
  </si>
  <si>
    <t>Israel</t>
  </si>
  <si>
    <t>Denmark</t>
  </si>
  <si>
    <t>Czechia</t>
  </si>
  <si>
    <t>Andorra</t>
  </si>
  <si>
    <t>Argentina</t>
  </si>
  <si>
    <t>Iceland</t>
  </si>
  <si>
    <t>Spain</t>
  </si>
  <si>
    <t>Malta</t>
  </si>
  <si>
    <t>Uruguay</t>
  </si>
  <si>
    <t>Italy</t>
  </si>
  <si>
    <t>Bulgaria</t>
  </si>
  <si>
    <t>Belarus</t>
  </si>
  <si>
    <t>Sweden</t>
  </si>
  <si>
    <t>Switzerland</t>
  </si>
  <si>
    <t>Germany</t>
  </si>
  <si>
    <t>Lithuania</t>
  </si>
  <si>
    <t>Norway</t>
  </si>
  <si>
    <t>Portugal</t>
  </si>
  <si>
    <t>Georgia</t>
  </si>
  <si>
    <t>Austria</t>
  </si>
  <si>
    <t>Greece</t>
  </si>
  <si>
    <t>San Marino</t>
  </si>
  <si>
    <t>Monaco</t>
  </si>
  <si>
    <t>Cuba</t>
  </si>
  <si>
    <t>South Sudan</t>
  </si>
  <si>
    <t>Predicted_rev1</t>
  </si>
  <si>
    <t>RX.exams.number</t>
  </si>
  <si>
    <t>RT.teatments.number</t>
  </si>
  <si>
    <t>DX.exams.number</t>
  </si>
  <si>
    <t>Czech Republic</t>
  </si>
  <si>
    <t>Solv_power_Error</t>
  </si>
  <si>
    <t>log_power_error</t>
  </si>
  <si>
    <t>NegBin_error</t>
  </si>
  <si>
    <t>Power_law_abs</t>
  </si>
  <si>
    <t>Power_law_log</t>
  </si>
  <si>
    <t>Power_law_abs_error</t>
  </si>
  <si>
    <t>Power_law_log_error</t>
  </si>
  <si>
    <t>Neg_bin_error</t>
  </si>
  <si>
    <t>United Nations Scientific Committee on the Effects of Atomic Radiation (UNSCEAR)</t>
  </si>
  <si>
    <t>Contents</t>
  </si>
  <si>
    <t>Disclaimers</t>
  </si>
  <si>
    <t>The designations employed and the presentation of material in this publication do not imply the expression of any opinion whatsoever on the part of the Secretariat of the United Nations concerning the legal status of any country, territory, city or area, or of its authorities, or concerning the delimitation of its frontiers or boundaries.</t>
  </si>
  <si>
    <t>This attachment has not been formally edited.</t>
  </si>
  <si>
    <t>UNSCEAR_2020_21_Annex-A_Attach_A-3.xlsx</t>
  </si>
  <si>
    <t>unscear.2015.health.care.level</t>
  </si>
  <si>
    <t>AFG</t>
  </si>
  <si>
    <t>ALB</t>
  </si>
  <si>
    <t>DZA</t>
  </si>
  <si>
    <t>AND</t>
  </si>
  <si>
    <t>AGO</t>
  </si>
  <si>
    <t>ATG</t>
  </si>
  <si>
    <t>ARG</t>
  </si>
  <si>
    <t>ARM</t>
  </si>
  <si>
    <t>AUS</t>
  </si>
  <si>
    <t>AUT</t>
  </si>
  <si>
    <t>AZE</t>
  </si>
  <si>
    <t>BHS</t>
  </si>
  <si>
    <t>BHR</t>
  </si>
  <si>
    <t>BGD</t>
  </si>
  <si>
    <t>BRB</t>
  </si>
  <si>
    <t>BLR</t>
  </si>
  <si>
    <t>BEL</t>
  </si>
  <si>
    <t>BLZ</t>
  </si>
  <si>
    <t>BEN</t>
  </si>
  <si>
    <t>BTN</t>
  </si>
  <si>
    <t>BOL</t>
  </si>
  <si>
    <t>BIH</t>
  </si>
  <si>
    <t>BWA</t>
  </si>
  <si>
    <t>BRA</t>
  </si>
  <si>
    <t>BRN</t>
  </si>
  <si>
    <t>BGR</t>
  </si>
  <si>
    <t>BFA</t>
  </si>
  <si>
    <t>BDI</t>
  </si>
  <si>
    <t>KHM</t>
  </si>
  <si>
    <t>CMR</t>
  </si>
  <si>
    <t>CAN</t>
  </si>
  <si>
    <t>CPV</t>
  </si>
  <si>
    <t>CAF</t>
  </si>
  <si>
    <t>TCD</t>
  </si>
  <si>
    <t>CHL</t>
  </si>
  <si>
    <t>CHN</t>
  </si>
  <si>
    <t>COL</t>
  </si>
  <si>
    <t>COM</t>
  </si>
  <si>
    <t>COG</t>
  </si>
  <si>
    <t>COD</t>
  </si>
  <si>
    <t>COK</t>
  </si>
  <si>
    <t>CRI</t>
  </si>
  <si>
    <t>CIV</t>
  </si>
  <si>
    <t>HRV</t>
  </si>
  <si>
    <t>CUB</t>
  </si>
  <si>
    <t>CYP</t>
  </si>
  <si>
    <t>CZE</t>
  </si>
  <si>
    <t>DNK</t>
  </si>
  <si>
    <t>DJI</t>
  </si>
  <si>
    <t>DMA</t>
  </si>
  <si>
    <t>DOM</t>
  </si>
  <si>
    <t>ECU</t>
  </si>
  <si>
    <t>EGY</t>
  </si>
  <si>
    <t>SLV</t>
  </si>
  <si>
    <t>GNQ</t>
  </si>
  <si>
    <t>ERI</t>
  </si>
  <si>
    <t>EST</t>
  </si>
  <si>
    <t>ETH</t>
  </si>
  <si>
    <t>FJI</t>
  </si>
  <si>
    <t>FIN</t>
  </si>
  <si>
    <t>FRA</t>
  </si>
  <si>
    <t>GAB</t>
  </si>
  <si>
    <t>GMB</t>
  </si>
  <si>
    <t>GEO</t>
  </si>
  <si>
    <t>DEU</t>
  </si>
  <si>
    <t>GHA</t>
  </si>
  <si>
    <t>GRC</t>
  </si>
  <si>
    <t>GRD</t>
  </si>
  <si>
    <t>GTM</t>
  </si>
  <si>
    <t>GIN</t>
  </si>
  <si>
    <t>GNB</t>
  </si>
  <si>
    <t>GUY</t>
  </si>
  <si>
    <t>HTI</t>
  </si>
  <si>
    <t>HND</t>
  </si>
  <si>
    <t>HUN</t>
  </si>
  <si>
    <t>ISL</t>
  </si>
  <si>
    <t>IND</t>
  </si>
  <si>
    <t>IDN</t>
  </si>
  <si>
    <t>IRN</t>
  </si>
  <si>
    <t>IRQ</t>
  </si>
  <si>
    <t>IRL</t>
  </si>
  <si>
    <t>ISR</t>
  </si>
  <si>
    <t>ITA</t>
  </si>
  <si>
    <t>JAM</t>
  </si>
  <si>
    <t>JPN</t>
  </si>
  <si>
    <t>JOR</t>
  </si>
  <si>
    <t>KAZ</t>
  </si>
  <si>
    <t>KEN</t>
  </si>
  <si>
    <t>KIR</t>
  </si>
  <si>
    <t>PRK</t>
  </si>
  <si>
    <t>KOR</t>
  </si>
  <si>
    <t>KWT</t>
  </si>
  <si>
    <t>KGZ</t>
  </si>
  <si>
    <t>LAO</t>
  </si>
  <si>
    <t>LVA</t>
  </si>
  <si>
    <t>LBN</t>
  </si>
  <si>
    <t>LSO</t>
  </si>
  <si>
    <t>LBR</t>
  </si>
  <si>
    <t>LBY</t>
  </si>
  <si>
    <t>LTU</t>
  </si>
  <si>
    <t>LUX</t>
  </si>
  <si>
    <t>MKD</t>
  </si>
  <si>
    <t>MDG</t>
  </si>
  <si>
    <t>MWI</t>
  </si>
  <si>
    <t>MYS</t>
  </si>
  <si>
    <t>MDV</t>
  </si>
  <si>
    <t>MLI</t>
  </si>
  <si>
    <t>MLT</t>
  </si>
  <si>
    <t>MHL</t>
  </si>
  <si>
    <t>MRT</t>
  </si>
  <si>
    <t>MUS</t>
  </si>
  <si>
    <t>MEX</t>
  </si>
  <si>
    <t>FSM</t>
  </si>
  <si>
    <t>MDA</t>
  </si>
  <si>
    <t>MCO</t>
  </si>
  <si>
    <t>MNG</t>
  </si>
  <si>
    <t>MNE</t>
  </si>
  <si>
    <t>MAR</t>
  </si>
  <si>
    <t>MOZ</t>
  </si>
  <si>
    <t>MMR</t>
  </si>
  <si>
    <t>NAM</t>
  </si>
  <si>
    <t>NRU</t>
  </si>
  <si>
    <t>NPL</t>
  </si>
  <si>
    <t>NLD</t>
  </si>
  <si>
    <t>NZL</t>
  </si>
  <si>
    <t>NIC</t>
  </si>
  <si>
    <t>NER</t>
  </si>
  <si>
    <t>NGA</t>
  </si>
  <si>
    <t>NIU</t>
  </si>
  <si>
    <t>NOR</t>
  </si>
  <si>
    <t>OMN</t>
  </si>
  <si>
    <t>PAK</t>
  </si>
  <si>
    <t>PLW</t>
  </si>
  <si>
    <t>PAN</t>
  </si>
  <si>
    <t>PNG</t>
  </si>
  <si>
    <t>PRY</t>
  </si>
  <si>
    <t>PER</t>
  </si>
  <si>
    <t>PHL</t>
  </si>
  <si>
    <t>POL</t>
  </si>
  <si>
    <t>PRT</t>
  </si>
  <si>
    <t>QAT</t>
  </si>
  <si>
    <t>SRB</t>
  </si>
  <si>
    <t>ROU</t>
  </si>
  <si>
    <t>RUS</t>
  </si>
  <si>
    <t>RWA</t>
  </si>
  <si>
    <t>KNA</t>
  </si>
  <si>
    <t>LCA</t>
  </si>
  <si>
    <t>VCT</t>
  </si>
  <si>
    <t>WSM</t>
  </si>
  <si>
    <t>SMR</t>
  </si>
  <si>
    <t>STP</t>
  </si>
  <si>
    <t>SAU</t>
  </si>
  <si>
    <t>SEN</t>
  </si>
  <si>
    <t>SYC</t>
  </si>
  <si>
    <t>SLE</t>
  </si>
  <si>
    <t>SGP</t>
  </si>
  <si>
    <t>SVK</t>
  </si>
  <si>
    <t>SVN</t>
  </si>
  <si>
    <t>SLB</t>
  </si>
  <si>
    <t>SOM</t>
  </si>
  <si>
    <t>ZAF</t>
  </si>
  <si>
    <t>SSD</t>
  </si>
  <si>
    <t>ESP</t>
  </si>
  <si>
    <t>LKA</t>
  </si>
  <si>
    <t>SDN</t>
  </si>
  <si>
    <t>SUR</t>
  </si>
  <si>
    <t>SWZ</t>
  </si>
  <si>
    <t>SWE</t>
  </si>
  <si>
    <t>CHE</t>
  </si>
  <si>
    <t>SYR</t>
  </si>
  <si>
    <t>TJK</t>
  </si>
  <si>
    <t>TZA</t>
  </si>
  <si>
    <t>THA</t>
  </si>
  <si>
    <t>TLS</t>
  </si>
  <si>
    <t>TGO</t>
  </si>
  <si>
    <t>TON</t>
  </si>
  <si>
    <t>TTO</t>
  </si>
  <si>
    <t>TUN</t>
  </si>
  <si>
    <t>TUR</t>
  </si>
  <si>
    <t>TKM</t>
  </si>
  <si>
    <t>TUV</t>
  </si>
  <si>
    <t>UGA</t>
  </si>
  <si>
    <t>UKR</t>
  </si>
  <si>
    <t>ARE</t>
  </si>
  <si>
    <t>GBR</t>
  </si>
  <si>
    <t>USA</t>
  </si>
  <si>
    <t>URY</t>
  </si>
  <si>
    <t>UZB</t>
  </si>
  <si>
    <t>VUT</t>
  </si>
  <si>
    <t>VEN</t>
  </si>
  <si>
    <t>VNM</t>
  </si>
  <si>
    <t>YEM</t>
  </si>
  <si>
    <t>ZMB</t>
  </si>
  <si>
    <t>ZWE</t>
  </si>
  <si>
    <t>country.code (ISO3)</t>
  </si>
  <si>
    <t>country.name</t>
  </si>
  <si>
    <t>IR.exams.number</t>
  </si>
  <si>
    <t>NM.therapy.density (per 100,000)</t>
  </si>
  <si>
    <t>NM.therapy.number</t>
  </si>
  <si>
    <t>un.2015.population.total (thousand)</t>
  </si>
  <si>
    <t xml:space="preserve">who.2015.physicians (per 1,000) </t>
  </si>
  <si>
    <t>RX.exams.density (per 1,000)</t>
  </si>
  <si>
    <t>DX.exams.density (per 1,000)</t>
  </si>
  <si>
    <t>CT.exams.density (per 1,000)</t>
  </si>
  <si>
    <t>IR.exams.density (per 1,000)</t>
  </si>
  <si>
    <t>RT.teatments.density (per 1,000,000)</t>
  </si>
  <si>
    <t>Neg_bin_M2_CT</t>
  </si>
  <si>
    <t>Neg_bin_M5_IR</t>
  </si>
  <si>
    <t>NM.diagnostic.density (per 1,000)</t>
  </si>
  <si>
    <t>NM.diagnostic.number</t>
  </si>
  <si>
    <t>Neg_bin_M3_NM.diagnostic</t>
  </si>
  <si>
    <t>Neg_bin_M1_NM.therapy</t>
  </si>
  <si>
    <t>Neg_bin_M4_RT</t>
  </si>
  <si>
    <t>Sheet label</t>
  </si>
  <si>
    <t>Description</t>
  </si>
  <si>
    <t>RX</t>
  </si>
  <si>
    <t>Conventional radiology (not including dental radiology or computed tomography)</t>
  </si>
  <si>
    <t>RX model</t>
  </si>
  <si>
    <t>DX</t>
  </si>
  <si>
    <t>Dental radiology</t>
  </si>
  <si>
    <t>DX model</t>
  </si>
  <si>
    <t>CT</t>
  </si>
  <si>
    <t>Computed tomography</t>
  </si>
  <si>
    <t>CT model</t>
  </si>
  <si>
    <t>IR</t>
  </si>
  <si>
    <t>Interventional radiology</t>
  </si>
  <si>
    <t>IR model</t>
  </si>
  <si>
    <t>NM</t>
  </si>
  <si>
    <t>Nuclear medicine diagnostic</t>
  </si>
  <si>
    <t>NM model</t>
  </si>
  <si>
    <t>NM Therapy</t>
  </si>
  <si>
    <t>Nuclear medicine therapy</t>
  </si>
  <si>
    <t>NM Therapy model</t>
  </si>
  <si>
    <t>RT</t>
  </si>
  <si>
    <t>Radiation therapy</t>
  </si>
  <si>
    <t>RT model</t>
  </si>
  <si>
    <t>Column heading</t>
  </si>
  <si>
    <t>ISO 3-letter country code</t>
  </si>
  <si>
    <t>Name of country</t>
  </si>
  <si>
    <t>Country population (in thousands) in the year 2015 based on UN population data</t>
  </si>
  <si>
    <t>who.2015.physicians (per 1,000)</t>
  </si>
  <si>
    <t>Number of physicians per 1,000 population in the year 2015 based on WHO data</t>
  </si>
  <si>
    <t>Health-care level (I-IV) assigned by UNSCEAR based on WHO physicians density per 1,000 population in 2015</t>
  </si>
  <si>
    <t>World Bank income classification: Low income, Lower middle income, Upper middle income and High income</t>
  </si>
  <si>
    <t>NM. diagnostic.density (per 1,000)</t>
  </si>
  <si>
    <t>NM. diagnostic.number</t>
  </si>
  <si>
    <t>RT.treatments.density (per 1,000,000)</t>
  </si>
  <si>
    <t>RT.treatments.number</t>
  </si>
  <si>
    <t>Indicator of whether a predicted value from a model was used to ascribe an examination density or not</t>
  </si>
  <si>
    <t>Power_law_abs (1,000)</t>
  </si>
  <si>
    <t>Power_law_abs (100,000)</t>
  </si>
  <si>
    <t>Power_law_abs (1,000,000)</t>
  </si>
  <si>
    <t>Power_law_log (1,000)</t>
  </si>
  <si>
    <t>Predicted number of examinations/procedures per 1,000 population using a power-law model fitted in the log-transformed data space</t>
  </si>
  <si>
    <t>Power_law_log (100,000)</t>
  </si>
  <si>
    <t>Predicted number of therapeutic nuclear medicine procedures per 100,000 population using a power-law model fitted in the log-transformed data space</t>
  </si>
  <si>
    <t>Power_law_log (1,000,000)</t>
  </si>
  <si>
    <t>Predicted number of radiation therapy treatment courses per 1,000,000 population using a power-law model fitted in the log-transformed data space</t>
  </si>
  <si>
    <t>Predicted number of radiation therapy treatment courses per 1,000,000 population using a 4-parameter negative binomial regression (model parameters: physician density (WHO, 2015), %population 65 years and over (UN, 2016), number of radiation therapy systems (UNSCEAR survey and IAEA DIRAC database), human development index (UNDP, 2017))</t>
  </si>
  <si>
    <t>Neg_bin_M5_DX</t>
  </si>
  <si>
    <t>Neg_bin_M5_RX</t>
  </si>
  <si>
    <t>Absolute difference between the predicted examination density and the examination density in the survey data for the power law model fitted in the absolute data space</t>
  </si>
  <si>
    <t>Absolute difference between the predicted examination density and the examination density in the survey data for the power law model fitted in the log-transformed data space</t>
  </si>
  <si>
    <t>Absolute difference between the predicted examination density and the examination density in the survey data for the negative binomial regression model</t>
  </si>
  <si>
    <t xml:space="preserve">© United Nations, December 2022. All rights reserved, worldwide. </t>
  </si>
  <si>
    <t>Description of sheet labels used in this attachment</t>
  </si>
  <si>
    <r>
      <t xml:space="preserve">Late submitted data were not used in the model fit but included for completeness and highlighted in </t>
    </r>
    <r>
      <rPr>
        <b/>
        <sz val="11"/>
        <rFont val="Calibri"/>
        <family val="2"/>
        <scheme val="minor"/>
      </rPr>
      <t>bold</t>
    </r>
    <r>
      <rPr>
        <sz val="11"/>
        <rFont val="Calibri"/>
        <family val="2"/>
        <scheme val="minor"/>
      </rPr>
      <t>.</t>
    </r>
  </si>
  <si>
    <t>SUMMARY FOR MODELLING GLOBAL FREQUENCIES OF MEDICAL EXPOSURE</t>
  </si>
  <si>
    <t xml:space="preserve">ATTACHMENT A-3 </t>
  </si>
  <si>
    <t xml:space="preserve">This electronic attachment includes supplementary information and descriptions of data used for the modelling predictions, as also compared in electronic attachment  A-2. </t>
  </si>
  <si>
    <t>UN.2015.population.total (thousand)</t>
  </si>
  <si>
    <t>UNSCEAR 2020/2021 Report, Scientific Annex A "Medical exposure to ionizing radiation"</t>
  </si>
  <si>
    <t>Description of column headings used in this attachment</t>
  </si>
  <si>
    <t>References:</t>
  </si>
  <si>
    <t>Predicted number of interventional radiology procedures per 1,000 population using a 5-parameter negative binomial regression (model parameters: physician density (WHO, 2015), human development index (UNDP, 2017), life expectancy in years (WHO 2016), % population aged 0-14 (UN, 2016), GDP per capita (World Bank, 2015))</t>
  </si>
  <si>
    <t>Predicted number of diagnostic nuclear medicine procedures per 1,000 population using a 3-parameter negative binomial regression (model parameters: physician density (WHO, 2015), % population aged 0-14 (UN, 2016), human development index (UNDP, 2017))</t>
  </si>
  <si>
    <t>Predicted number of computed tomography examinations per 1,000 population using a 2-parameter negative binomial regression (model parameters: physician density (WHO, 2015), human development index (UNDP, 2017))</t>
  </si>
  <si>
    <t>Predicted number of therapeutic nuclear medicine procedures per 100,000 population using a single-parameter negative binomial regression (model parameter: physician density (WHO, 2015))</t>
  </si>
  <si>
    <t>Predicted number of dental radiology examinations per 1,000 population using a 5-parameter negative binomial regression (model parameters: physician density (WHO, 2015), % expenditure on health care (WHO, 2014) life expectancy in years (WHO 2016), human development index (UNDP, 2017), % population aged 0-14 (UN, 2016))</t>
  </si>
  <si>
    <t>Predicted number of conventional radiology examinations per 1,000 population using a 5-parameter negative binomial regression (model parameters: physician density (WHO, 2015), life expectancy in years (WHO 2016), human development index (UNDP, 2017), %population 65 years and over (UN, 2016), % population aged 0-14 (UN, 2016))</t>
  </si>
  <si>
    <t>Correlation chart of predicted conventional radiology examinations per 1,000 population using the power-law model fitted in the absolute data space (Model parameter: physician density (WHO, 2015))</t>
  </si>
  <si>
    <t>Correlation chart of predicted dental radiology examinations per 1,000 population using the power-law model fitted in the absolute data space (Model parameter: physician density (WHO, 2015))</t>
  </si>
  <si>
    <t>Correlation chart of predicted computed tomography examinations per 1,000 population using the power-law model fitted in the absolute data space (Model parameter: physician density (WHO, 2015))</t>
  </si>
  <si>
    <t>Correlation chart of predicted interventional radiology procedures per 1,000 population using the power-law model fitted in the absolute data space (Model parameter: physician density (WHO, 2015))</t>
  </si>
  <si>
    <t>Correlation chart of predicted diagnostic nuclear medicine procedures per 1,000 population using a power-law model fitted in the absolute data space (Model parameter: physician density (WHO, 2015))</t>
  </si>
  <si>
    <t>Correlation chart of predicted therapeutic nuclear medicine procedures per 100,000 population using a power-law model fitted in the absolute data space (Model parameter: physician density (WHO, 2015))</t>
  </si>
  <si>
    <t>Correlation chart of predicted radiation therapy treatment courses per 1,000,000 population using a power-law model fitted in the absolute data space (Model parameter: physician density (WHO, 2015))</t>
  </si>
  <si>
    <t>Number of conventional radiology (excluding dental radiology and computed tomography) examinations per 1,000 population [Mostly data from UNSCEAR Global Survey and other sources]</t>
  </si>
  <si>
    <t>Number of conventional radiology (excluding dental radiology and computed tomography) examinations [Mostly data from UNSCEAR Global Survey and other sources]</t>
  </si>
  <si>
    <t>Number of dental radiology examinations per 1,000 population [Mostly data from UNSCEAR Global Survey and other sources]</t>
  </si>
  <si>
    <t>Number of dental radiology examinations [Mostly data from UNSCEAR Global Survey and other sources]</t>
  </si>
  <si>
    <t>Number of computed tomography examinations per 1,000 population [Mostly data from UNSCEAR Global Survey and other sources]</t>
  </si>
  <si>
    <t>Number of computed tomography examinations [Mostly data from UNSCEAR Global Survey and other sources]</t>
  </si>
  <si>
    <t>Number of therapeutic nuclear medicine procedures [Mostly from the UNSCEAR Global Survey and data from other sources]</t>
  </si>
  <si>
    <t>Number of radiation therapy treatment courses per 1,000,000 population [Mostly data from UNSCEAR Global Survey and other sources]</t>
  </si>
  <si>
    <t>Number of radiation therapy treatment courses [Mostly data from UNSCEAR Global Survey and other sources]</t>
  </si>
  <si>
    <t>Predicted number of examinations/procedures per 1,000 population using a power-law model fitted in the absolute data space [Highlighted in blue, selected model]</t>
  </si>
  <si>
    <t>Predicted number of therapeutic nuclear medicine procedures per 100,000 population using a power-law model fitted in the absolute data space [Highlighted in blue, selected model]</t>
  </si>
  <si>
    <t>Predicted number of radiation therapy treatment courses per 1,000,000 population using a power-law model fitted in the absolute data space [Highlighted in blue, selected model]</t>
  </si>
  <si>
    <t>Number of interventional radiology procedures per 1,000 population [Mostly data from UNSCEAR Global Survey and other sources]</t>
  </si>
  <si>
    <t>Number of interventional radiology procedures [Mostly data from UNSCEAR Global Survey and other sources]</t>
  </si>
  <si>
    <t>Number of diagnostic nuclear medicine procedures per 1,000 population [Mostly data from UNSCEAR Global Survey and other sources]</t>
  </si>
  <si>
    <t>Number of diagnostic nuclear medicine procedures [Mostly data from UNSCEAR Global Survey and other sources]</t>
  </si>
  <si>
    <t>Number of therapeutic nuclear medicine procedures per 100,000 population [Mostly data from UNSCEAR Global Survey and other sources]</t>
  </si>
  <si>
    <r>
      <t>(UN, 2016)</t>
    </r>
    <r>
      <rPr>
        <sz val="11"/>
        <color theme="1"/>
        <rFont val="Calibri"/>
        <family val="2"/>
        <scheme val="minor"/>
      </rPr>
      <t xml:space="preserve"> available on (https://population.un.org/dataportal/home)</t>
    </r>
  </si>
  <si>
    <r>
      <t>(UNDP, 2017)</t>
    </r>
    <r>
      <rPr>
        <sz val="11"/>
        <color theme="1"/>
        <rFont val="Calibri"/>
        <family val="2"/>
        <scheme val="minor"/>
      </rPr>
      <t xml:space="preserve"> available on (https://hdr.undp.org/data-center/human-development-index#/indicies/HDI)</t>
    </r>
  </si>
  <si>
    <r>
      <t>(WHO, 2015) available on (</t>
    </r>
    <r>
      <rPr>
        <sz val="11"/>
        <color theme="1"/>
        <rFont val="Calibri"/>
        <family val="2"/>
        <scheme val="minor"/>
      </rPr>
      <t>https://www.who.int/data/gho/data/indicators/indicator-details/GHO/medical-doctors-(number))</t>
    </r>
  </si>
  <si>
    <r>
      <t>(WHO, 2016)</t>
    </r>
    <r>
      <rPr>
        <sz val="11"/>
        <color theme="1"/>
        <rFont val="Calibri"/>
        <family val="2"/>
        <scheme val="minor"/>
      </rPr>
      <t xml:space="preserve"> available on (https://www.who.int/data/gho/data/indicators/indicator-details/GHO/life-expectancy-at-birth-(years))</t>
    </r>
  </si>
  <si>
    <r>
      <t>(World Bank, 2015)</t>
    </r>
    <r>
      <rPr>
        <sz val="11"/>
        <color theme="1"/>
        <rFont val="Calibri"/>
        <family val="2"/>
        <scheme val="minor"/>
      </rPr>
      <t xml:space="preserve"> available on (https://databank.worldbank.org/indicator/NY.GDP.PCAP.CD/1ff4a498/Popular-Indicators)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</si>
</sst>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name val="Arial"/>
      <family val="2"/>
    </font>
    <font>
      <sz val="10"/>
      <name val="Helv"/>
    </font>
    <font>
      <sz val="10"/>
      <name val="Arial"/>
    </font>
    <font>
      <b/>
      <i/>
      <sz val="11"/>
      <color theme="1"/>
      <name val="Calibri"/>
      <family val="2"/>
      <scheme val="minor"/>
    </font>
    <font>
      <b/>
      <sz val="11"/>
      <color rgb="FFFF0000"/>
      <name val="Calibri"/>
      <family val="2"/>
      <scheme val="minor"/>
    </font>
    <font>
      <u/>
      <sz val="11"/>
      <color theme="10"/>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indexed="6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9" fontId="1" fillId="0" borderId="0" applyFont="0" applyFill="0" applyBorder="0" applyAlignment="0" applyProtection="0"/>
    <xf numFmtId="0" fontId="1" fillId="0" borderId="0"/>
    <xf numFmtId="0" fontId="5" fillId="0" borderId="0"/>
    <xf numFmtId="0" fontId="6" fillId="0" borderId="0"/>
    <xf numFmtId="0" fontId="7" fillId="0" borderId="0"/>
    <xf numFmtId="0" fontId="10" fillId="0" borderId="0" applyNumberFormat="0" applyFill="0" applyBorder="0" applyAlignment="0" applyProtection="0"/>
  </cellStyleXfs>
  <cellXfs count="63">
    <xf numFmtId="0" fontId="0" fillId="0" borderId="0" xfId="0"/>
    <xf numFmtId="1" fontId="0" fillId="0" borderId="0" xfId="0" applyNumberFormat="1"/>
    <xf numFmtId="2" fontId="0" fillId="0" borderId="0" xfId="0" applyNumberFormat="1"/>
    <xf numFmtId="2" fontId="0" fillId="2" borderId="0" xfId="0" applyNumberFormat="1" applyFill="1"/>
    <xf numFmtId="0" fontId="0" fillId="0" borderId="0" xfId="0" applyFill="1"/>
    <xf numFmtId="9" fontId="0" fillId="0" borderId="0" xfId="1" applyFont="1"/>
    <xf numFmtId="2" fontId="0" fillId="0" borderId="0" xfId="0" applyNumberFormat="1" applyFill="1"/>
    <xf numFmtId="0" fontId="0" fillId="0" borderId="0" xfId="0" applyAlignment="1">
      <alignment horizontal="center"/>
    </xf>
    <xf numFmtId="2" fontId="0" fillId="0" borderId="0" xfId="0" applyNumberFormat="1" applyAlignment="1">
      <alignment horizontal="center"/>
    </xf>
    <xf numFmtId="1" fontId="0" fillId="0" borderId="0" xfId="0" applyNumberFormat="1" applyAlignment="1">
      <alignment horizontal="center"/>
    </xf>
    <xf numFmtId="2" fontId="0" fillId="2" borderId="0" xfId="0" applyNumberFormat="1" applyFill="1" applyAlignment="1">
      <alignment horizontal="center"/>
    </xf>
    <xf numFmtId="2" fontId="0" fillId="0" borderId="0" xfId="0" applyNumberFormat="1" applyFill="1" applyAlignment="1">
      <alignment horizontal="center"/>
    </xf>
    <xf numFmtId="0" fontId="5" fillId="0" borderId="0" xfId="4" applyFont="1" applyFill="1" applyAlignment="1">
      <alignment horizontal="left"/>
    </xf>
    <xf numFmtId="0" fontId="5" fillId="0" borderId="0" xfId="5" applyFont="1" applyFill="1" applyAlignment="1">
      <alignment vertical="center" wrapText="1"/>
    </xf>
    <xf numFmtId="0" fontId="0" fillId="0" borderId="0" xfId="0" applyFill="1" applyAlignment="1">
      <alignment horizontal="left"/>
    </xf>
    <xf numFmtId="0" fontId="2" fillId="0" borderId="0" xfId="0" applyFont="1" applyAlignment="1">
      <alignment horizontal="left"/>
    </xf>
    <xf numFmtId="0" fontId="2" fillId="0" borderId="1" xfId="0" applyFont="1" applyBorder="1" applyAlignment="1">
      <alignment vertical="center" wrapText="1"/>
    </xf>
    <xf numFmtId="0" fontId="0" fillId="0" borderId="1" xfId="0" applyBorder="1" applyAlignment="1">
      <alignment horizontal="left" vertical="top" wrapText="1"/>
    </xf>
    <xf numFmtId="0" fontId="0" fillId="0" borderId="1" xfId="0" applyBorder="1" applyAlignment="1">
      <alignment vertical="center" wrapText="1"/>
    </xf>
    <xf numFmtId="0" fontId="8" fillId="0" borderId="1" xfId="0" applyFont="1" applyBorder="1" applyAlignment="1">
      <alignment vertical="center" wrapText="1"/>
    </xf>
    <xf numFmtId="0" fontId="0" fillId="0" borderId="1" xfId="0" applyBorder="1" applyAlignment="1">
      <alignment vertical="top" wrapText="1"/>
    </xf>
    <xf numFmtId="2" fontId="2" fillId="0" borderId="0" xfId="0" applyNumberFormat="1" applyFont="1" applyFill="1" applyAlignment="1">
      <alignment horizontal="center"/>
    </xf>
    <xf numFmtId="1" fontId="2" fillId="0" borderId="0" xfId="0" applyNumberFormat="1" applyFont="1" applyFill="1" applyAlignment="1">
      <alignment horizontal="center"/>
    </xf>
    <xf numFmtId="2" fontId="2" fillId="0" borderId="0" xfId="0" applyNumberFormat="1" applyFont="1" applyFill="1"/>
    <xf numFmtId="1" fontId="2" fillId="0" borderId="0" xfId="0" applyNumberFormat="1" applyFont="1" applyFill="1"/>
    <xf numFmtId="0" fontId="2" fillId="0" borderId="0" xfId="0" applyFont="1" applyFill="1" applyAlignment="1">
      <alignment horizontal="center"/>
    </xf>
    <xf numFmtId="0" fontId="3" fillId="3" borderId="0" xfId="3" applyFont="1" applyFill="1" applyBorder="1" applyAlignment="1">
      <alignment horizontal="left" vertical="center"/>
    </xf>
    <xf numFmtId="0" fontId="0" fillId="0" borderId="0" xfId="0" applyBorder="1"/>
    <xf numFmtId="0" fontId="0" fillId="0" borderId="0" xfId="0" applyFill="1" applyAlignment="1">
      <alignment horizontal="center"/>
    </xf>
    <xf numFmtId="9" fontId="0" fillId="0" borderId="0" xfId="1" applyFont="1" applyFill="1" applyAlignment="1">
      <alignment horizontal="center"/>
    </xf>
    <xf numFmtId="0" fontId="5" fillId="0" borderId="0" xfId="4" applyFont="1" applyFill="1" applyAlignment="1">
      <alignment horizontal="center"/>
    </xf>
    <xf numFmtId="0" fontId="5" fillId="0" borderId="0" xfId="5" applyFont="1" applyFill="1" applyAlignment="1">
      <alignment horizontal="center" vertical="center" wrapText="1"/>
    </xf>
    <xf numFmtId="1" fontId="0" fillId="0" borderId="0" xfId="0" applyNumberFormat="1" applyFill="1" applyAlignment="1">
      <alignment horizontal="center"/>
    </xf>
    <xf numFmtId="164" fontId="0" fillId="0" borderId="0" xfId="0" applyNumberFormat="1" applyFill="1" applyAlignment="1">
      <alignment horizontal="center"/>
    </xf>
    <xf numFmtId="0" fontId="0" fillId="0" borderId="0" xfId="0" applyAlignment="1"/>
    <xf numFmtId="0" fontId="0" fillId="0" borderId="0" xfId="0" applyFill="1" applyAlignment="1"/>
    <xf numFmtId="0" fontId="0" fillId="0" borderId="0" xfId="0" quotePrefix="1" applyAlignment="1">
      <alignment horizontal="center"/>
    </xf>
    <xf numFmtId="165" fontId="0" fillId="0" borderId="0" xfId="0" applyNumberFormat="1" applyFill="1" applyAlignment="1">
      <alignment horizontal="center"/>
    </xf>
    <xf numFmtId="0" fontId="0" fillId="0" borderId="0" xfId="0" applyAlignment="1">
      <alignment horizontal="left"/>
    </xf>
    <xf numFmtId="2" fontId="2" fillId="0" borderId="0" xfId="0" applyNumberFormat="1" applyFont="1" applyAlignment="1">
      <alignment horizontal="center"/>
    </xf>
    <xf numFmtId="0" fontId="2" fillId="0" borderId="2" xfId="0" applyFont="1" applyFill="1" applyBorder="1" applyAlignment="1">
      <alignment horizontal="left"/>
    </xf>
    <xf numFmtId="0" fontId="2" fillId="0" borderId="2" xfId="0" applyFont="1" applyBorder="1" applyAlignment="1">
      <alignment horizontal="left"/>
    </xf>
    <xf numFmtId="0" fontId="2" fillId="2" borderId="2" xfId="0" applyFont="1" applyFill="1" applyBorder="1" applyAlignment="1">
      <alignment horizontal="left"/>
    </xf>
    <xf numFmtId="0" fontId="2" fillId="0" borderId="2" xfId="0" applyFont="1" applyBorder="1" applyAlignment="1"/>
    <xf numFmtId="0" fontId="2" fillId="0" borderId="2" xfId="0" applyFont="1" applyBorder="1"/>
    <xf numFmtId="0" fontId="2" fillId="2" borderId="2" xfId="0" applyFont="1" applyFill="1" applyBorder="1"/>
    <xf numFmtId="2" fontId="2" fillId="0" borderId="2" xfId="0" applyNumberFormat="1" applyFont="1" applyBorder="1" applyAlignment="1">
      <alignment horizontal="left"/>
    </xf>
    <xf numFmtId="0" fontId="2" fillId="0" borderId="2" xfId="0" applyFont="1" applyFill="1" applyBorder="1"/>
    <xf numFmtId="0" fontId="3" fillId="3" borderId="0" xfId="2" applyFont="1" applyFill="1" applyBorder="1" applyAlignment="1">
      <alignment horizontal="left" vertical="top"/>
    </xf>
    <xf numFmtId="0" fontId="4" fillId="3" borderId="0" xfId="2" applyFont="1" applyFill="1" applyBorder="1" applyAlignment="1">
      <alignment horizontal="left" vertical="top"/>
    </xf>
    <xf numFmtId="0" fontId="3" fillId="0" borderId="0" xfId="2" applyFont="1" applyFill="1" applyBorder="1" applyAlignment="1">
      <alignment vertical="top"/>
    </xf>
    <xf numFmtId="0" fontId="0" fillId="0" borderId="0" xfId="0" applyBorder="1" applyAlignment="1">
      <alignment vertical="center" wrapText="1"/>
    </xf>
    <xf numFmtId="0" fontId="3" fillId="3" borderId="0" xfId="2" applyFont="1" applyFill="1" applyBorder="1" applyAlignment="1">
      <alignment vertical="top"/>
    </xf>
    <xf numFmtId="0" fontId="4" fillId="3" borderId="1" xfId="2" applyFont="1" applyFill="1" applyBorder="1" applyAlignment="1">
      <alignment horizontal="left" vertical="top"/>
    </xf>
    <xf numFmtId="0" fontId="3" fillId="3" borderId="1" xfId="3" applyFont="1" applyFill="1" applyBorder="1" applyAlignment="1">
      <alignment horizontal="left" vertical="center"/>
    </xf>
    <xf numFmtId="0" fontId="10" fillId="0" borderId="0" xfId="6"/>
    <xf numFmtId="0" fontId="3" fillId="0" borderId="1" xfId="3" applyFont="1" applyFill="1" applyBorder="1" applyAlignment="1">
      <alignment horizontal="left" vertical="center"/>
    </xf>
    <xf numFmtId="0" fontId="9" fillId="0" borderId="0" xfId="0" applyFont="1" applyFill="1"/>
    <xf numFmtId="0" fontId="4" fillId="3" borderId="0" xfId="3" applyFont="1" applyFill="1" applyBorder="1" applyAlignment="1">
      <alignment horizontal="left" vertical="center"/>
    </xf>
    <xf numFmtId="0" fontId="4" fillId="0" borderId="0" xfId="3" applyFont="1" applyFill="1" applyBorder="1" applyAlignment="1">
      <alignment horizontal="left" vertical="center"/>
    </xf>
    <xf numFmtId="0" fontId="3" fillId="0" borderId="1" xfId="0" applyFont="1" applyBorder="1" applyAlignment="1">
      <alignment vertical="center" wrapText="1"/>
    </xf>
    <xf numFmtId="0" fontId="3" fillId="0" borderId="1" xfId="0" applyFont="1" applyBorder="1" applyAlignment="1">
      <alignment horizontal="left" vertical="top" wrapText="1"/>
    </xf>
    <xf numFmtId="0" fontId="3" fillId="3" borderId="0" xfId="2" applyFont="1" applyFill="1" applyBorder="1" applyAlignment="1">
      <alignment horizontal="left" vertical="top" wrapText="1"/>
    </xf>
  </cellXfs>
  <cellStyles count="7">
    <cellStyle name="Hyperlink" xfId="6" builtinId="8"/>
    <cellStyle name="Normal" xfId="0" builtinId="0"/>
    <cellStyle name="Normal 2" xfId="3" xr:uid="{5A211F9C-FFEC-4FF6-9211-F39F4A2FAF18}"/>
    <cellStyle name="Normal 2 3" xfId="2" xr:uid="{9C7F1967-FFB5-4321-B33A-EFEE7ECCBCDA}"/>
    <cellStyle name="Normal 3" xfId="4" xr:uid="{7996B64E-C467-4797-B118-FFC3558F3CE7}"/>
    <cellStyle name="Normal 4" xfId="5" xr:uid="{537A9B76-C2A2-4DE2-A4DC-B14F8DE19B6F}"/>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598535</xdr:colOff>
      <xdr:row>0</xdr:row>
      <xdr:rowOff>0</xdr:rowOff>
    </xdr:from>
    <xdr:to>
      <xdr:col>15</xdr:col>
      <xdr:colOff>448002</xdr:colOff>
      <xdr:row>32</xdr:row>
      <xdr:rowOff>103605</xdr:rowOff>
    </xdr:to>
    <xdr:pic>
      <xdr:nvPicPr>
        <xdr:cNvPr id="3" name="Picture 2">
          <a:extLst>
            <a:ext uri="{FF2B5EF4-FFF2-40B4-BE49-F238E27FC236}">
              <a16:creationId xmlns:a16="http://schemas.microsoft.com/office/drawing/2014/main" id="{153DD1F7-679D-40F3-ACB7-6ACB1A21072A}"/>
            </a:ext>
          </a:extLst>
        </xdr:cNvPr>
        <xdr:cNvPicPr>
          <a:picLocks noChangeAspect="1"/>
        </xdr:cNvPicPr>
      </xdr:nvPicPr>
      <xdr:blipFill>
        <a:blip xmlns:r="http://schemas.openxmlformats.org/officeDocument/2006/relationships" r:embed="rId1"/>
        <a:stretch>
          <a:fillRect/>
        </a:stretch>
      </xdr:blipFill>
      <xdr:spPr>
        <a:xfrm>
          <a:off x="598535" y="0"/>
          <a:ext cx="9043163" cy="59345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563219</xdr:colOff>
      <xdr:row>0</xdr:row>
      <xdr:rowOff>0</xdr:rowOff>
    </xdr:from>
    <xdr:to>
      <xdr:col>15</xdr:col>
      <xdr:colOff>510348</xdr:colOff>
      <xdr:row>32</xdr:row>
      <xdr:rowOff>164476</xdr:rowOff>
    </xdr:to>
    <xdr:pic>
      <xdr:nvPicPr>
        <xdr:cNvPr id="3" name="Picture 2">
          <a:extLst>
            <a:ext uri="{FF2B5EF4-FFF2-40B4-BE49-F238E27FC236}">
              <a16:creationId xmlns:a16="http://schemas.microsoft.com/office/drawing/2014/main" id="{1FBFD60F-BA57-416C-9458-3C4DD9345463}"/>
            </a:ext>
          </a:extLst>
        </xdr:cNvPr>
        <xdr:cNvPicPr>
          <a:picLocks noChangeAspect="1"/>
        </xdr:cNvPicPr>
      </xdr:nvPicPr>
      <xdr:blipFill>
        <a:blip xmlns:r="http://schemas.openxmlformats.org/officeDocument/2006/relationships" r:embed="rId1"/>
        <a:stretch>
          <a:fillRect/>
        </a:stretch>
      </xdr:blipFill>
      <xdr:spPr>
        <a:xfrm>
          <a:off x="563219" y="0"/>
          <a:ext cx="9140825" cy="59954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524448</xdr:colOff>
      <xdr:row>0</xdr:row>
      <xdr:rowOff>1</xdr:rowOff>
    </xdr:from>
    <xdr:to>
      <xdr:col>15</xdr:col>
      <xdr:colOff>466807</xdr:colOff>
      <xdr:row>32</xdr:row>
      <xdr:rowOff>132522</xdr:rowOff>
    </xdr:to>
    <xdr:pic>
      <xdr:nvPicPr>
        <xdr:cNvPr id="3" name="Picture 2">
          <a:extLst>
            <a:ext uri="{FF2B5EF4-FFF2-40B4-BE49-F238E27FC236}">
              <a16:creationId xmlns:a16="http://schemas.microsoft.com/office/drawing/2014/main" id="{FC77FBEB-D38C-46D1-B8D1-707A18716E1F}"/>
            </a:ext>
          </a:extLst>
        </xdr:cNvPr>
        <xdr:cNvPicPr>
          <a:picLocks noChangeAspect="1"/>
        </xdr:cNvPicPr>
      </xdr:nvPicPr>
      <xdr:blipFill>
        <a:blip xmlns:r="http://schemas.openxmlformats.org/officeDocument/2006/relationships" r:embed="rId1"/>
        <a:stretch>
          <a:fillRect/>
        </a:stretch>
      </xdr:blipFill>
      <xdr:spPr>
        <a:xfrm>
          <a:off x="524448" y="1"/>
          <a:ext cx="9136055" cy="59634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23606</xdr:colOff>
      <xdr:row>0</xdr:row>
      <xdr:rowOff>16565</xdr:rowOff>
    </xdr:from>
    <xdr:to>
      <xdr:col>15</xdr:col>
      <xdr:colOff>517387</xdr:colOff>
      <xdr:row>32</xdr:row>
      <xdr:rowOff>121204</xdr:rowOff>
    </xdr:to>
    <xdr:pic>
      <xdr:nvPicPr>
        <xdr:cNvPr id="3" name="Picture 2">
          <a:extLst>
            <a:ext uri="{FF2B5EF4-FFF2-40B4-BE49-F238E27FC236}">
              <a16:creationId xmlns:a16="http://schemas.microsoft.com/office/drawing/2014/main" id="{EEEC772D-7D45-4329-A0C6-54844E708E64}"/>
            </a:ext>
          </a:extLst>
        </xdr:cNvPr>
        <xdr:cNvPicPr>
          <a:picLocks noChangeAspect="1"/>
        </xdr:cNvPicPr>
      </xdr:nvPicPr>
      <xdr:blipFill>
        <a:blip xmlns:r="http://schemas.openxmlformats.org/officeDocument/2006/relationships" r:embed="rId1"/>
        <a:stretch>
          <a:fillRect/>
        </a:stretch>
      </xdr:blipFill>
      <xdr:spPr>
        <a:xfrm>
          <a:off x="636519" y="16565"/>
          <a:ext cx="9074564" cy="59355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23606</xdr:colOff>
      <xdr:row>0</xdr:row>
      <xdr:rowOff>1</xdr:rowOff>
    </xdr:from>
    <xdr:to>
      <xdr:col>15</xdr:col>
      <xdr:colOff>522176</xdr:colOff>
      <xdr:row>32</xdr:row>
      <xdr:rowOff>121065</xdr:rowOff>
    </xdr:to>
    <xdr:pic>
      <xdr:nvPicPr>
        <xdr:cNvPr id="3" name="Picture 2">
          <a:extLst>
            <a:ext uri="{FF2B5EF4-FFF2-40B4-BE49-F238E27FC236}">
              <a16:creationId xmlns:a16="http://schemas.microsoft.com/office/drawing/2014/main" id="{C3B3624A-F42E-4DEB-80AD-AABC87B6262C}"/>
            </a:ext>
          </a:extLst>
        </xdr:cNvPr>
        <xdr:cNvPicPr>
          <a:picLocks noChangeAspect="1"/>
        </xdr:cNvPicPr>
      </xdr:nvPicPr>
      <xdr:blipFill>
        <a:blip xmlns:r="http://schemas.openxmlformats.org/officeDocument/2006/relationships" r:embed="rId1"/>
        <a:stretch>
          <a:fillRect/>
        </a:stretch>
      </xdr:blipFill>
      <xdr:spPr>
        <a:xfrm>
          <a:off x="636519" y="1"/>
          <a:ext cx="9079353" cy="59520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609044</xdr:colOff>
      <xdr:row>0</xdr:row>
      <xdr:rowOff>0</xdr:rowOff>
    </xdr:from>
    <xdr:to>
      <xdr:col>15</xdr:col>
      <xdr:colOff>447258</xdr:colOff>
      <xdr:row>32</xdr:row>
      <xdr:rowOff>82826</xdr:rowOff>
    </xdr:to>
    <xdr:pic>
      <xdr:nvPicPr>
        <xdr:cNvPr id="3" name="Picture 2">
          <a:extLst>
            <a:ext uri="{FF2B5EF4-FFF2-40B4-BE49-F238E27FC236}">
              <a16:creationId xmlns:a16="http://schemas.microsoft.com/office/drawing/2014/main" id="{416DF98F-2A81-4D97-B11B-3B4212609BBE}"/>
            </a:ext>
          </a:extLst>
        </xdr:cNvPr>
        <xdr:cNvPicPr>
          <a:picLocks noChangeAspect="1"/>
        </xdr:cNvPicPr>
      </xdr:nvPicPr>
      <xdr:blipFill>
        <a:blip xmlns:r="http://schemas.openxmlformats.org/officeDocument/2006/relationships" r:embed="rId1"/>
        <a:stretch>
          <a:fillRect/>
        </a:stretch>
      </xdr:blipFill>
      <xdr:spPr>
        <a:xfrm>
          <a:off x="609044" y="0"/>
          <a:ext cx="9031910" cy="591378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434562</xdr:colOff>
      <xdr:row>0</xdr:row>
      <xdr:rowOff>0</xdr:rowOff>
    </xdr:from>
    <xdr:to>
      <xdr:col>15</xdr:col>
      <xdr:colOff>382794</xdr:colOff>
      <xdr:row>32</xdr:row>
      <xdr:rowOff>143979</xdr:rowOff>
    </xdr:to>
    <xdr:pic>
      <xdr:nvPicPr>
        <xdr:cNvPr id="3" name="Picture 2">
          <a:extLst>
            <a:ext uri="{FF2B5EF4-FFF2-40B4-BE49-F238E27FC236}">
              <a16:creationId xmlns:a16="http://schemas.microsoft.com/office/drawing/2014/main" id="{1E01C46E-D2A0-40A9-A9FF-A96C661AFE94}"/>
            </a:ext>
          </a:extLst>
        </xdr:cNvPr>
        <xdr:cNvPicPr>
          <a:picLocks noChangeAspect="1"/>
        </xdr:cNvPicPr>
      </xdr:nvPicPr>
      <xdr:blipFill>
        <a:blip xmlns:r="http://schemas.openxmlformats.org/officeDocument/2006/relationships" r:embed="rId1"/>
        <a:stretch>
          <a:fillRect/>
        </a:stretch>
      </xdr:blipFill>
      <xdr:spPr>
        <a:xfrm>
          <a:off x="434562" y="0"/>
          <a:ext cx="9141928" cy="59749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E6E3C-BBB7-4967-8560-EEF5D4BD8962}">
  <dimension ref="A1:B89"/>
  <sheetViews>
    <sheetView tabSelected="1" zoomScaleNormal="100" workbookViewId="0">
      <selection activeCell="B84" sqref="B84"/>
    </sheetView>
  </sheetViews>
  <sheetFormatPr defaultColWidth="8.7265625" defaultRowHeight="14.5" x14ac:dyDescent="0.35"/>
  <cols>
    <col min="1" max="1" width="31.7265625" customWidth="1"/>
    <col min="2" max="2" width="110.6328125" customWidth="1"/>
    <col min="3" max="3" width="6.26953125" customWidth="1"/>
  </cols>
  <sheetData>
    <row r="1" spans="1:2" x14ac:dyDescent="0.35">
      <c r="A1" s="27" t="s">
        <v>214</v>
      </c>
      <c r="B1" s="26"/>
    </row>
    <row r="2" spans="1:2" x14ac:dyDescent="0.35">
      <c r="A2" s="48" t="s">
        <v>492</v>
      </c>
      <c r="B2" s="26"/>
    </row>
    <row r="3" spans="1:2" ht="9.5" customHeight="1" x14ac:dyDescent="0.35">
      <c r="A3" s="48"/>
      <c r="B3" s="26"/>
    </row>
    <row r="4" spans="1:2" s="57" customFormat="1" x14ac:dyDescent="0.35">
      <c r="A4" s="58" t="s">
        <v>489</v>
      </c>
      <c r="B4" s="26"/>
    </row>
    <row r="5" spans="1:2" s="57" customFormat="1" x14ac:dyDescent="0.35">
      <c r="A5" s="58" t="s">
        <v>488</v>
      </c>
      <c r="B5" s="26"/>
    </row>
    <row r="6" spans="1:2" ht="8.5" customHeight="1" x14ac:dyDescent="0.35">
      <c r="A6" s="26"/>
      <c r="B6" s="26"/>
    </row>
    <row r="7" spans="1:2" x14ac:dyDescent="0.35">
      <c r="A7" s="49" t="s">
        <v>215</v>
      </c>
      <c r="B7" s="26"/>
    </row>
    <row r="8" spans="1:2" x14ac:dyDescent="0.35">
      <c r="A8" s="48" t="s">
        <v>219</v>
      </c>
      <c r="B8" s="26"/>
    </row>
    <row r="9" spans="1:2" x14ac:dyDescent="0.35">
      <c r="A9" s="50" t="s">
        <v>490</v>
      </c>
      <c r="B9" s="26"/>
    </row>
    <row r="10" spans="1:2" x14ac:dyDescent="0.35">
      <c r="A10" s="26" t="s">
        <v>487</v>
      </c>
      <c r="B10" s="26"/>
    </row>
    <row r="11" spans="1:2" x14ac:dyDescent="0.35">
      <c r="A11" s="26"/>
      <c r="B11" s="26"/>
    </row>
    <row r="12" spans="1:2" ht="18.5" customHeight="1" x14ac:dyDescent="0.35">
      <c r="A12" s="53" t="s">
        <v>486</v>
      </c>
      <c r="B12" s="54"/>
    </row>
    <row r="13" spans="1:2" x14ac:dyDescent="0.35">
      <c r="A13" s="19" t="s">
        <v>434</v>
      </c>
      <c r="B13" s="19" t="s">
        <v>435</v>
      </c>
    </row>
    <row r="14" spans="1:2" x14ac:dyDescent="0.35">
      <c r="A14" s="17" t="s">
        <v>436</v>
      </c>
      <c r="B14" s="18" t="s">
        <v>437</v>
      </c>
    </row>
    <row r="15" spans="1:2" ht="29" x14ac:dyDescent="0.35">
      <c r="A15" s="17" t="s">
        <v>438</v>
      </c>
      <c r="B15" s="60" t="s">
        <v>501</v>
      </c>
    </row>
    <row r="16" spans="1:2" x14ac:dyDescent="0.35">
      <c r="A16" s="17" t="s">
        <v>439</v>
      </c>
      <c r="B16" s="18" t="s">
        <v>440</v>
      </c>
    </row>
    <row r="17" spans="1:2" ht="29" x14ac:dyDescent="0.35">
      <c r="A17" s="17" t="s">
        <v>441</v>
      </c>
      <c r="B17" s="60" t="s">
        <v>502</v>
      </c>
    </row>
    <row r="18" spans="1:2" x14ac:dyDescent="0.35">
      <c r="A18" s="17" t="s">
        <v>442</v>
      </c>
      <c r="B18" s="18" t="s">
        <v>443</v>
      </c>
    </row>
    <row r="19" spans="1:2" ht="29" x14ac:dyDescent="0.35">
      <c r="A19" s="17" t="s">
        <v>444</v>
      </c>
      <c r="B19" s="60" t="s">
        <v>503</v>
      </c>
    </row>
    <row r="20" spans="1:2" x14ac:dyDescent="0.35">
      <c r="A20" s="17" t="s">
        <v>445</v>
      </c>
      <c r="B20" s="18" t="s">
        <v>446</v>
      </c>
    </row>
    <row r="21" spans="1:2" ht="29" x14ac:dyDescent="0.35">
      <c r="A21" s="17" t="s">
        <v>447</v>
      </c>
      <c r="B21" s="60" t="s">
        <v>504</v>
      </c>
    </row>
    <row r="22" spans="1:2" x14ac:dyDescent="0.35">
      <c r="A22" s="17" t="s">
        <v>448</v>
      </c>
      <c r="B22" s="18" t="s">
        <v>449</v>
      </c>
    </row>
    <row r="23" spans="1:2" ht="29" x14ac:dyDescent="0.35">
      <c r="A23" s="17" t="s">
        <v>450</v>
      </c>
      <c r="B23" s="60" t="s">
        <v>505</v>
      </c>
    </row>
    <row r="24" spans="1:2" x14ac:dyDescent="0.35">
      <c r="A24" s="17" t="s">
        <v>451</v>
      </c>
      <c r="B24" s="18" t="s">
        <v>452</v>
      </c>
    </row>
    <row r="25" spans="1:2" ht="29" x14ac:dyDescent="0.35">
      <c r="A25" s="17" t="s">
        <v>453</v>
      </c>
      <c r="B25" s="60" t="s">
        <v>506</v>
      </c>
    </row>
    <row r="26" spans="1:2" x14ac:dyDescent="0.35">
      <c r="A26" s="17" t="s">
        <v>454</v>
      </c>
      <c r="B26" s="18" t="s">
        <v>455</v>
      </c>
    </row>
    <row r="27" spans="1:2" ht="29" x14ac:dyDescent="0.35">
      <c r="A27" s="17" t="s">
        <v>456</v>
      </c>
      <c r="B27" s="60" t="s">
        <v>507</v>
      </c>
    </row>
    <row r="28" spans="1:2" x14ac:dyDescent="0.35">
      <c r="A28" s="51"/>
      <c r="B28" s="26"/>
    </row>
    <row r="29" spans="1:2" ht="17.5" customHeight="1" x14ac:dyDescent="0.35">
      <c r="A29" s="53" t="s">
        <v>493</v>
      </c>
      <c r="B29" s="56"/>
    </row>
    <row r="30" spans="1:2" x14ac:dyDescent="0.35">
      <c r="A30" s="16" t="s">
        <v>457</v>
      </c>
      <c r="B30" s="16" t="s">
        <v>435</v>
      </c>
    </row>
    <row r="31" spans="1:2" x14ac:dyDescent="0.35">
      <c r="A31" s="17" t="s">
        <v>415</v>
      </c>
      <c r="B31" s="18" t="s">
        <v>458</v>
      </c>
    </row>
    <row r="32" spans="1:2" x14ac:dyDescent="0.35">
      <c r="A32" s="17" t="s">
        <v>416</v>
      </c>
      <c r="B32" s="18" t="s">
        <v>459</v>
      </c>
    </row>
    <row r="33" spans="1:2" ht="16" customHeight="1" x14ac:dyDescent="0.35">
      <c r="A33" s="17" t="s">
        <v>420</v>
      </c>
      <c r="B33" s="20" t="s">
        <v>460</v>
      </c>
    </row>
    <row r="34" spans="1:2" x14ac:dyDescent="0.35">
      <c r="A34" s="17" t="s">
        <v>461</v>
      </c>
      <c r="B34" s="18" t="s">
        <v>462</v>
      </c>
    </row>
    <row r="35" spans="1:2" ht="15" customHeight="1" x14ac:dyDescent="0.35">
      <c r="A35" s="17" t="s">
        <v>220</v>
      </c>
      <c r="B35" s="18" t="s">
        <v>463</v>
      </c>
    </row>
    <row r="36" spans="1:2" ht="17.149999999999999" customHeight="1" x14ac:dyDescent="0.35">
      <c r="A36" s="17" t="s">
        <v>0</v>
      </c>
      <c r="B36" s="17" t="s">
        <v>464</v>
      </c>
    </row>
    <row r="37" spans="1:2" ht="29" x14ac:dyDescent="0.35">
      <c r="A37" s="17" t="s">
        <v>422</v>
      </c>
      <c r="B37" s="18" t="s">
        <v>508</v>
      </c>
    </row>
    <row r="38" spans="1:2" ht="29" x14ac:dyDescent="0.35">
      <c r="A38" s="17" t="s">
        <v>202</v>
      </c>
      <c r="B38" s="18" t="s">
        <v>509</v>
      </c>
    </row>
    <row r="39" spans="1:2" ht="20.5" customHeight="1" x14ac:dyDescent="0.35">
      <c r="A39" s="17" t="s">
        <v>423</v>
      </c>
      <c r="B39" s="18" t="s">
        <v>510</v>
      </c>
    </row>
    <row r="40" spans="1:2" x14ac:dyDescent="0.35">
      <c r="A40" s="17" t="s">
        <v>204</v>
      </c>
      <c r="B40" s="18" t="s">
        <v>511</v>
      </c>
    </row>
    <row r="41" spans="1:2" ht="30.5" customHeight="1" x14ac:dyDescent="0.35">
      <c r="A41" s="17" t="s">
        <v>424</v>
      </c>
      <c r="B41" s="20" t="s">
        <v>512</v>
      </c>
    </row>
    <row r="42" spans="1:2" x14ac:dyDescent="0.35">
      <c r="A42" s="17" t="s">
        <v>1</v>
      </c>
      <c r="B42" s="20" t="s">
        <v>513</v>
      </c>
    </row>
    <row r="43" spans="1:2" ht="15" customHeight="1" x14ac:dyDescent="0.35">
      <c r="A43" s="17" t="s">
        <v>425</v>
      </c>
      <c r="B43" s="17" t="s">
        <v>520</v>
      </c>
    </row>
    <row r="44" spans="1:2" x14ac:dyDescent="0.35">
      <c r="A44" s="17" t="s">
        <v>417</v>
      </c>
      <c r="B44" s="17" t="s">
        <v>521</v>
      </c>
    </row>
    <row r="45" spans="1:2" ht="29" x14ac:dyDescent="0.35">
      <c r="A45" s="17" t="s">
        <v>465</v>
      </c>
      <c r="B45" s="18" t="s">
        <v>522</v>
      </c>
    </row>
    <row r="46" spans="1:2" x14ac:dyDescent="0.35">
      <c r="A46" s="17" t="s">
        <v>466</v>
      </c>
      <c r="B46" s="17" t="s">
        <v>523</v>
      </c>
    </row>
    <row r="47" spans="1:2" ht="29" x14ac:dyDescent="0.35">
      <c r="A47" s="17" t="s">
        <v>418</v>
      </c>
      <c r="B47" s="18" t="s">
        <v>524</v>
      </c>
    </row>
    <row r="48" spans="1:2" x14ac:dyDescent="0.35">
      <c r="A48" s="17" t="s">
        <v>419</v>
      </c>
      <c r="B48" s="17" t="s">
        <v>514</v>
      </c>
    </row>
    <row r="49" spans="1:2" ht="29" x14ac:dyDescent="0.35">
      <c r="A49" s="17" t="s">
        <v>467</v>
      </c>
      <c r="B49" s="17" t="s">
        <v>515</v>
      </c>
    </row>
    <row r="50" spans="1:2" x14ac:dyDescent="0.35">
      <c r="A50" s="17" t="s">
        <v>468</v>
      </c>
      <c r="B50" s="17" t="s">
        <v>516</v>
      </c>
    </row>
    <row r="51" spans="1:2" ht="15" customHeight="1" x14ac:dyDescent="0.35">
      <c r="A51" s="17" t="s">
        <v>2</v>
      </c>
      <c r="B51" s="18" t="s">
        <v>469</v>
      </c>
    </row>
    <row r="52" spans="1:2" ht="29" x14ac:dyDescent="0.35">
      <c r="A52" s="17" t="s">
        <v>470</v>
      </c>
      <c r="B52" s="17" t="s">
        <v>517</v>
      </c>
    </row>
    <row r="53" spans="1:2" ht="29" x14ac:dyDescent="0.35">
      <c r="A53" s="17" t="s">
        <v>471</v>
      </c>
      <c r="B53" s="18" t="s">
        <v>518</v>
      </c>
    </row>
    <row r="54" spans="1:2" ht="29" x14ac:dyDescent="0.35">
      <c r="A54" s="17" t="s">
        <v>472</v>
      </c>
      <c r="B54" s="18" t="s">
        <v>519</v>
      </c>
    </row>
    <row r="55" spans="1:2" ht="29" x14ac:dyDescent="0.35">
      <c r="A55" s="17" t="s">
        <v>473</v>
      </c>
      <c r="B55" s="17" t="s">
        <v>474</v>
      </c>
    </row>
    <row r="56" spans="1:2" ht="29" x14ac:dyDescent="0.35">
      <c r="A56" s="17" t="s">
        <v>475</v>
      </c>
      <c r="B56" s="18" t="s">
        <v>476</v>
      </c>
    </row>
    <row r="57" spans="1:2" ht="29" x14ac:dyDescent="0.35">
      <c r="A57" s="17" t="s">
        <v>477</v>
      </c>
      <c r="B57" s="18" t="s">
        <v>478</v>
      </c>
    </row>
    <row r="58" spans="1:2" ht="29" x14ac:dyDescent="0.35">
      <c r="A58" s="17" t="s">
        <v>432</v>
      </c>
      <c r="B58" s="60" t="s">
        <v>498</v>
      </c>
    </row>
    <row r="59" spans="1:2" ht="32.5" customHeight="1" x14ac:dyDescent="0.35">
      <c r="A59" s="17" t="s">
        <v>427</v>
      </c>
      <c r="B59" s="61" t="s">
        <v>497</v>
      </c>
    </row>
    <row r="60" spans="1:2" ht="46" customHeight="1" x14ac:dyDescent="0.35">
      <c r="A60" s="17" t="s">
        <v>431</v>
      </c>
      <c r="B60" s="61" t="s">
        <v>496</v>
      </c>
    </row>
    <row r="61" spans="1:2" ht="45.65" customHeight="1" x14ac:dyDescent="0.35">
      <c r="A61" s="17" t="s">
        <v>433</v>
      </c>
      <c r="B61" s="17" t="s">
        <v>479</v>
      </c>
    </row>
    <row r="62" spans="1:2" ht="43.5" x14ac:dyDescent="0.35">
      <c r="A62" s="17" t="s">
        <v>480</v>
      </c>
      <c r="B62" s="60" t="s">
        <v>499</v>
      </c>
    </row>
    <row r="63" spans="1:2" ht="43.5" x14ac:dyDescent="0.35">
      <c r="A63" s="17" t="s">
        <v>428</v>
      </c>
      <c r="B63" s="60" t="s">
        <v>495</v>
      </c>
    </row>
    <row r="64" spans="1:2" ht="43.5" x14ac:dyDescent="0.35">
      <c r="A64" s="17" t="s">
        <v>481</v>
      </c>
      <c r="B64" s="61" t="s">
        <v>500</v>
      </c>
    </row>
    <row r="65" spans="1:2" ht="29" x14ac:dyDescent="0.35">
      <c r="A65" s="17" t="s">
        <v>211</v>
      </c>
      <c r="B65" s="17" t="s">
        <v>482</v>
      </c>
    </row>
    <row r="66" spans="1:2" ht="29" x14ac:dyDescent="0.35">
      <c r="A66" s="17" t="s">
        <v>212</v>
      </c>
      <c r="B66" s="20" t="s">
        <v>483</v>
      </c>
    </row>
    <row r="67" spans="1:2" ht="29" x14ac:dyDescent="0.35">
      <c r="A67" s="17" t="s">
        <v>213</v>
      </c>
      <c r="B67" s="17" t="s">
        <v>484</v>
      </c>
    </row>
    <row r="68" spans="1:2" x14ac:dyDescent="0.35">
      <c r="A68" s="26"/>
      <c r="B68" s="26"/>
    </row>
    <row r="69" spans="1:2" ht="8.5" customHeight="1" x14ac:dyDescent="0.35">
      <c r="A69" s="27"/>
      <c r="B69" s="26"/>
    </row>
    <row r="70" spans="1:2" x14ac:dyDescent="0.35">
      <c r="A70" s="49" t="s">
        <v>216</v>
      </c>
      <c r="B70" s="26"/>
    </row>
    <row r="71" spans="1:2" ht="32.15" customHeight="1" x14ac:dyDescent="0.35">
      <c r="A71" s="62" t="s">
        <v>217</v>
      </c>
      <c r="B71" s="62"/>
    </row>
    <row r="72" spans="1:2" ht="11.5" customHeight="1" x14ac:dyDescent="0.35">
      <c r="A72" s="27"/>
      <c r="B72" s="26"/>
    </row>
    <row r="73" spans="1:2" x14ac:dyDescent="0.35">
      <c r="A73" s="52" t="s">
        <v>218</v>
      </c>
      <c r="B73" s="26"/>
    </row>
    <row r="74" spans="1:2" x14ac:dyDescent="0.35">
      <c r="A74" s="52"/>
      <c r="B74" s="26"/>
    </row>
    <row r="75" spans="1:2" x14ac:dyDescent="0.35">
      <c r="A75" s="59" t="s">
        <v>494</v>
      </c>
      <c r="B75" s="26"/>
    </row>
    <row r="76" spans="1:2" ht="8.5" customHeight="1" x14ac:dyDescent="0.35">
      <c r="A76" s="26"/>
      <c r="B76" s="26"/>
    </row>
    <row r="77" spans="1:2" x14ac:dyDescent="0.35">
      <c r="A77" s="26" t="s">
        <v>525</v>
      </c>
      <c r="B77" s="26"/>
    </row>
    <row r="78" spans="1:2" x14ac:dyDescent="0.35">
      <c r="A78" s="26" t="s">
        <v>526</v>
      </c>
      <c r="B78" s="26"/>
    </row>
    <row r="79" spans="1:2" x14ac:dyDescent="0.35">
      <c r="A79" s="26" t="s">
        <v>527</v>
      </c>
      <c r="B79" s="26"/>
    </row>
    <row r="80" spans="1:2" x14ac:dyDescent="0.35">
      <c r="A80" s="26" t="s">
        <v>528</v>
      </c>
      <c r="B80" s="26"/>
    </row>
    <row r="81" spans="1:2" x14ac:dyDescent="0.35">
      <c r="A81" s="26" t="s">
        <v>529</v>
      </c>
      <c r="B81" s="26"/>
    </row>
    <row r="82" spans="1:2" x14ac:dyDescent="0.35">
      <c r="A82" s="26"/>
      <c r="B82" s="26"/>
    </row>
    <row r="83" spans="1:2" x14ac:dyDescent="0.35">
      <c r="A83" s="52" t="s">
        <v>485</v>
      </c>
      <c r="B83" s="26"/>
    </row>
    <row r="84" spans="1:2" x14ac:dyDescent="0.35">
      <c r="A84" s="26"/>
      <c r="B84" s="26"/>
    </row>
    <row r="85" spans="1:2" x14ac:dyDescent="0.35">
      <c r="A85" s="26"/>
      <c r="B85" s="26"/>
    </row>
    <row r="89" spans="1:2" x14ac:dyDescent="0.35">
      <c r="A89" s="55"/>
    </row>
  </sheetData>
  <mergeCells count="1">
    <mergeCell ref="A71:B71"/>
  </mergeCells>
  <pageMargins left="0.23622047244094491" right="0.23622047244094491" top="0.74803149606299213" bottom="0.74803149606299213" header="0.31496062992125984" footer="0.31496062992125984"/>
  <pageSetup paperSize="9" orientation="landscape" r:id="rId1"/>
  <headerFooter>
    <oddHeader>&amp;LUNSCEAR 2020/2021 Report, Annex A&amp;RAttachment A-3: &amp;A</oddHeader>
    <oddFooter>&amp;LPage &amp;P/&amp;N&amp;R@United Nations, December 2022. All rights reserved, worldwide.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26"/>
  <sheetViews>
    <sheetView zoomScale="115" zoomScaleNormal="115" workbookViewId="0">
      <pane xSplit="2" ySplit="1" topLeftCell="C2" activePane="bottomRight" state="frozen"/>
      <selection pane="topRight" activeCell="C1" sqref="C1"/>
      <selection pane="bottomLeft" activeCell="A2" sqref="A2"/>
      <selection pane="bottomRight" activeCell="B7" sqref="B7"/>
    </sheetView>
  </sheetViews>
  <sheetFormatPr defaultColWidth="9.1796875" defaultRowHeight="14.5" x14ac:dyDescent="0.35"/>
  <cols>
    <col min="1" max="1" width="20.1796875" style="4" customWidth="1"/>
    <col min="2" max="2" width="21.81640625" customWidth="1"/>
    <col min="6" max="6" width="22.453125" customWidth="1"/>
    <col min="7" max="7" width="11.453125" customWidth="1"/>
    <col min="8" max="8" width="11.81640625" customWidth="1"/>
  </cols>
  <sheetData>
    <row r="1" spans="1:16" s="44" customFormat="1" x14ac:dyDescent="0.35">
      <c r="A1" s="47" t="s">
        <v>415</v>
      </c>
      <c r="B1" s="44" t="s">
        <v>416</v>
      </c>
      <c r="C1" s="44" t="s">
        <v>420</v>
      </c>
      <c r="D1" s="44" t="s">
        <v>421</v>
      </c>
      <c r="E1" s="44" t="s">
        <v>220</v>
      </c>
      <c r="F1" s="44" t="s">
        <v>0</v>
      </c>
      <c r="G1" s="44" t="s">
        <v>429</v>
      </c>
      <c r="H1" s="44" t="s">
        <v>430</v>
      </c>
      <c r="I1" s="44" t="s">
        <v>2</v>
      </c>
      <c r="J1" s="45" t="s">
        <v>209</v>
      </c>
      <c r="K1" s="44" t="s">
        <v>210</v>
      </c>
      <c r="L1" s="44" t="s">
        <v>431</v>
      </c>
      <c r="M1" s="44" t="s">
        <v>211</v>
      </c>
      <c r="N1" s="44" t="s">
        <v>212</v>
      </c>
      <c r="O1" s="44" t="s">
        <v>213</v>
      </c>
    </row>
    <row r="2" spans="1:16" x14ac:dyDescent="0.35">
      <c r="A2" s="12" t="s">
        <v>318</v>
      </c>
      <c r="B2" t="s">
        <v>3</v>
      </c>
      <c r="C2">
        <v>4503</v>
      </c>
      <c r="D2">
        <v>1.4E-2</v>
      </c>
      <c r="E2">
        <v>4</v>
      </c>
      <c r="F2" t="s">
        <v>4</v>
      </c>
      <c r="G2" s="2"/>
      <c r="H2" s="1"/>
      <c r="I2" t="b">
        <v>1</v>
      </c>
      <c r="J2" s="3">
        <v>1.4623615486504401E-3</v>
      </c>
      <c r="K2" s="2">
        <v>2.4926311202676803E-3</v>
      </c>
      <c r="L2" s="2">
        <v>6.2483499999999997E-2</v>
      </c>
      <c r="M2" s="2" t="str">
        <f t="shared" ref="M2:M33" si="0">IF($I2,"",J2-$G2)</f>
        <v/>
      </c>
      <c r="N2" s="2" t="str">
        <f t="shared" ref="N2:N33" si="1">IF($I2,"",K2-$G2)</f>
        <v/>
      </c>
      <c r="O2" s="2" t="str">
        <f t="shared" ref="O2:O33" si="2">IF($I2,"",L2-$G2)</f>
        <v/>
      </c>
      <c r="P2" s="1"/>
    </row>
    <row r="3" spans="1:16" x14ac:dyDescent="0.35">
      <c r="A3" s="12" t="s">
        <v>324</v>
      </c>
      <c r="B3" t="s">
        <v>5</v>
      </c>
      <c r="C3">
        <v>17215</v>
      </c>
      <c r="D3">
        <v>1.7999999999999999E-2</v>
      </c>
      <c r="E3">
        <v>4</v>
      </c>
      <c r="F3" t="s">
        <v>4</v>
      </c>
      <c r="G3" s="2"/>
      <c r="H3" s="1"/>
      <c r="I3" t="b">
        <v>1</v>
      </c>
      <c r="J3" s="3">
        <v>2.2237847319853902E-3</v>
      </c>
      <c r="K3" s="2">
        <v>3.6352151199444006E-3</v>
      </c>
      <c r="L3" s="2">
        <v>8.1645800000000004E-2</v>
      </c>
      <c r="M3" s="2" t="str">
        <f t="shared" si="0"/>
        <v/>
      </c>
      <c r="N3" s="2" t="str">
        <f t="shared" si="1"/>
        <v/>
      </c>
      <c r="O3" s="2" t="str">
        <f t="shared" si="2"/>
        <v/>
      </c>
    </row>
    <row r="4" spans="1:16" x14ac:dyDescent="0.35">
      <c r="A4" s="12" t="s">
        <v>347</v>
      </c>
      <c r="B4" t="s">
        <v>6</v>
      </c>
      <c r="C4">
        <v>19899</v>
      </c>
      <c r="D4">
        <v>1.9E-2</v>
      </c>
      <c r="E4">
        <v>4</v>
      </c>
      <c r="F4" t="s">
        <v>4</v>
      </c>
      <c r="G4" s="2">
        <v>3.0303030303030304E-2</v>
      </c>
      <c r="H4" s="1">
        <v>603</v>
      </c>
      <c r="I4" t="b">
        <v>0</v>
      </c>
      <c r="J4" s="3">
        <v>2.4336380506447802E-3</v>
      </c>
      <c r="K4" s="2">
        <v>3.942622463701204E-3</v>
      </c>
      <c r="L4" s="2">
        <v>2.63386E-2</v>
      </c>
      <c r="M4" s="2">
        <f t="shared" si="0"/>
        <v>-2.7869392252385522E-2</v>
      </c>
      <c r="N4" s="2">
        <f t="shared" si="1"/>
        <v>-2.6360407839329102E-2</v>
      </c>
      <c r="O4" s="2">
        <f t="shared" si="2"/>
        <v>-3.9644303030303037E-3</v>
      </c>
    </row>
    <row r="5" spans="1:16" x14ac:dyDescent="0.35">
      <c r="A5" s="12" t="s">
        <v>375</v>
      </c>
      <c r="B5" t="s">
        <v>7</v>
      </c>
      <c r="C5">
        <v>6453</v>
      </c>
      <c r="D5">
        <v>2.4E-2</v>
      </c>
      <c r="E5">
        <v>4</v>
      </c>
      <c r="F5" t="s">
        <v>4</v>
      </c>
      <c r="G5" s="2"/>
      <c r="H5" s="1"/>
      <c r="I5" t="b">
        <v>1</v>
      </c>
      <c r="J5" s="3">
        <v>3.5931338653484401E-3</v>
      </c>
      <c r="K5" s="2">
        <v>5.5990727163450571E-3</v>
      </c>
      <c r="L5" s="2">
        <v>5.4004799999999999E-2</v>
      </c>
      <c r="M5" s="2" t="str">
        <f t="shared" si="0"/>
        <v/>
      </c>
      <c r="N5" s="2" t="str">
        <f t="shared" si="1"/>
        <v/>
      </c>
      <c r="O5" s="2" t="str">
        <f t="shared" si="2"/>
        <v/>
      </c>
    </row>
    <row r="6" spans="1:16" x14ac:dyDescent="0.35">
      <c r="A6" s="12" t="s">
        <v>278</v>
      </c>
      <c r="B6" t="s">
        <v>8</v>
      </c>
      <c r="C6">
        <v>99391</v>
      </c>
      <c r="D6">
        <v>2.5000000000000001E-2</v>
      </c>
      <c r="E6">
        <v>4</v>
      </c>
      <c r="F6" t="s">
        <v>4</v>
      </c>
      <c r="G6" s="2"/>
      <c r="H6" s="1"/>
      <c r="I6" t="b">
        <v>1</v>
      </c>
      <c r="J6" s="3">
        <v>3.84629460658064E-3</v>
      </c>
      <c r="K6" s="2">
        <v>5.9529810535451019E-3</v>
      </c>
      <c r="L6" s="2">
        <v>7.6901200000000003E-2</v>
      </c>
      <c r="M6" s="2" t="str">
        <f t="shared" si="0"/>
        <v/>
      </c>
      <c r="N6" s="2" t="str">
        <f t="shared" si="1"/>
        <v/>
      </c>
      <c r="O6" s="2" t="str">
        <f t="shared" si="2"/>
        <v/>
      </c>
    </row>
    <row r="7" spans="1:16" x14ac:dyDescent="0.35">
      <c r="A7" s="12" t="s">
        <v>248</v>
      </c>
      <c r="B7" t="s">
        <v>9</v>
      </c>
      <c r="C7">
        <v>11179</v>
      </c>
      <c r="D7">
        <v>2.5999999999999999E-2</v>
      </c>
      <c r="E7">
        <v>4</v>
      </c>
      <c r="F7" t="s">
        <v>4</v>
      </c>
      <c r="G7" s="2"/>
      <c r="H7" s="1"/>
      <c r="I7" t="b">
        <v>1</v>
      </c>
      <c r="J7" s="3">
        <v>4.10631079211059E-3</v>
      </c>
      <c r="K7" s="2">
        <v>6.3140608245935035E-3</v>
      </c>
      <c r="L7" s="2">
        <v>5.0943000000000002E-2</v>
      </c>
      <c r="M7" s="2" t="str">
        <f t="shared" si="0"/>
        <v/>
      </c>
      <c r="N7" s="2" t="str">
        <f t="shared" si="1"/>
        <v/>
      </c>
      <c r="O7" s="2" t="str">
        <f t="shared" si="2"/>
        <v/>
      </c>
    </row>
    <row r="8" spans="1:16" x14ac:dyDescent="0.35">
      <c r="A8" s="12" t="s">
        <v>380</v>
      </c>
      <c r="B8" t="s">
        <v>10</v>
      </c>
      <c r="C8">
        <v>10787</v>
      </c>
      <c r="D8">
        <v>2.9000000000000001E-2</v>
      </c>
      <c r="E8">
        <v>4</v>
      </c>
      <c r="F8" t="s">
        <v>4</v>
      </c>
      <c r="G8" s="2"/>
      <c r="H8" s="1"/>
      <c r="I8" t="b">
        <v>1</v>
      </c>
      <c r="J8" s="3">
        <v>4.9266262803386099E-3</v>
      </c>
      <c r="K8" s="2">
        <v>7.4389777369617072E-3</v>
      </c>
      <c r="L8" s="2">
        <v>1.6853E-3</v>
      </c>
      <c r="M8" s="2" t="str">
        <f t="shared" si="0"/>
        <v/>
      </c>
      <c r="N8" s="2" t="str">
        <f t="shared" si="1"/>
        <v/>
      </c>
      <c r="O8" s="2" t="str">
        <f t="shared" si="2"/>
        <v/>
      </c>
    </row>
    <row r="9" spans="1:16" x14ac:dyDescent="0.35">
      <c r="A9" s="12" t="s">
        <v>392</v>
      </c>
      <c r="B9" t="s">
        <v>11</v>
      </c>
      <c r="C9">
        <v>53470</v>
      </c>
      <c r="D9">
        <v>0.03</v>
      </c>
      <c r="E9">
        <v>4</v>
      </c>
      <c r="F9" t="s">
        <v>4</v>
      </c>
      <c r="G9" s="2"/>
      <c r="H9" s="1"/>
      <c r="I9" t="b">
        <v>1</v>
      </c>
      <c r="J9" s="3">
        <v>5.2132192406758602E-3</v>
      </c>
      <c r="K9" s="2">
        <v>7.8274284611125258E-3</v>
      </c>
      <c r="L9" s="2">
        <v>0.13258410000000001</v>
      </c>
      <c r="M9" s="2" t="str">
        <f t="shared" si="0"/>
        <v/>
      </c>
      <c r="N9" s="2" t="str">
        <f t="shared" si="1"/>
        <v/>
      </c>
      <c r="O9" s="2" t="str">
        <f t="shared" si="2"/>
        <v/>
      </c>
    </row>
    <row r="10" spans="1:16" x14ac:dyDescent="0.35">
      <c r="A10" s="12" t="s">
        <v>254</v>
      </c>
      <c r="B10" t="s">
        <v>12</v>
      </c>
      <c r="C10">
        <v>14037</v>
      </c>
      <c r="D10">
        <v>4.3999999999999997E-2</v>
      </c>
      <c r="E10">
        <v>4</v>
      </c>
      <c r="F10" t="s">
        <v>4</v>
      </c>
      <c r="G10" s="2"/>
      <c r="H10" s="1"/>
      <c r="I10" t="b">
        <v>1</v>
      </c>
      <c r="J10" s="3">
        <v>9.8747010555297107E-3</v>
      </c>
      <c r="K10" s="2">
        <v>1.3910830572639475E-2</v>
      </c>
      <c r="L10" s="2">
        <v>4.37805E-2</v>
      </c>
      <c r="M10" s="2" t="str">
        <f t="shared" si="0"/>
        <v/>
      </c>
      <c r="N10" s="2" t="str">
        <f t="shared" si="1"/>
        <v/>
      </c>
      <c r="O10" s="2" t="str">
        <f t="shared" si="2"/>
        <v/>
      </c>
    </row>
    <row r="11" spans="1:16" x14ac:dyDescent="0.35">
      <c r="A11" s="12" t="s">
        <v>247</v>
      </c>
      <c r="B11" t="s">
        <v>13</v>
      </c>
      <c r="C11">
        <v>18106</v>
      </c>
      <c r="D11">
        <v>4.7E-2</v>
      </c>
      <c r="E11">
        <v>4</v>
      </c>
      <c r="F11" t="s">
        <v>4</v>
      </c>
      <c r="G11" s="2"/>
      <c r="H11" s="1"/>
      <c r="I11" t="b">
        <v>1</v>
      </c>
      <c r="J11" s="3">
        <v>1.1023009590038199E-2</v>
      </c>
      <c r="K11" s="2">
        <v>1.5358953237079727E-2</v>
      </c>
      <c r="L11" s="2">
        <v>5.2368600000000001E-2</v>
      </c>
      <c r="M11" s="2" t="str">
        <f t="shared" si="0"/>
        <v/>
      </c>
      <c r="N11" s="2" t="str">
        <f t="shared" si="1"/>
        <v/>
      </c>
      <c r="O11" s="2" t="str">
        <f t="shared" si="2"/>
        <v/>
      </c>
    </row>
    <row r="12" spans="1:16" x14ac:dyDescent="0.35">
      <c r="A12" s="12" t="s">
        <v>253</v>
      </c>
      <c r="B12" t="s">
        <v>14</v>
      </c>
      <c r="C12">
        <v>4900</v>
      </c>
      <c r="D12">
        <v>4.7E-2</v>
      </c>
      <c r="E12">
        <v>4</v>
      </c>
      <c r="F12" t="s">
        <v>4</v>
      </c>
      <c r="G12" s="2"/>
      <c r="H12" s="1"/>
      <c r="I12" t="b">
        <v>1</v>
      </c>
      <c r="J12" s="3">
        <v>1.1023009590038199E-2</v>
      </c>
      <c r="K12" s="2">
        <v>1.5358953237079727E-2</v>
      </c>
      <c r="L12" s="2">
        <v>3.3148799999999999E-2</v>
      </c>
      <c r="M12" s="2" t="str">
        <f t="shared" si="0"/>
        <v/>
      </c>
      <c r="N12" s="2" t="str">
        <f t="shared" si="1"/>
        <v/>
      </c>
      <c r="O12" s="2" t="str">
        <f t="shared" si="2"/>
        <v/>
      </c>
    </row>
    <row r="13" spans="1:16" x14ac:dyDescent="0.35">
      <c r="A13" s="12" t="s">
        <v>317</v>
      </c>
      <c r="B13" t="s">
        <v>15</v>
      </c>
      <c r="C13">
        <v>2135</v>
      </c>
      <c r="D13">
        <v>4.7E-2</v>
      </c>
      <c r="E13">
        <v>4</v>
      </c>
      <c r="F13" t="s">
        <v>16</v>
      </c>
      <c r="G13" s="2"/>
      <c r="H13" s="1"/>
      <c r="I13" t="b">
        <v>1</v>
      </c>
      <c r="J13" s="3">
        <v>1.1023009590038199E-2</v>
      </c>
      <c r="K13" s="2">
        <v>1.5358953237079727E-2</v>
      </c>
      <c r="L13" s="2">
        <v>0.15468750000000001</v>
      </c>
      <c r="M13" s="2" t="str">
        <f t="shared" si="0"/>
        <v/>
      </c>
      <c r="N13" s="2" t="str">
        <f t="shared" si="1"/>
        <v/>
      </c>
      <c r="O13" s="2" t="str">
        <f t="shared" si="2"/>
        <v/>
      </c>
    </row>
    <row r="14" spans="1:16" x14ac:dyDescent="0.35">
      <c r="A14" s="12" t="s">
        <v>276</v>
      </c>
      <c r="B14" t="s">
        <v>17</v>
      </c>
      <c r="C14">
        <v>5228</v>
      </c>
      <c r="D14">
        <v>5.2999999999999999E-2</v>
      </c>
      <c r="E14">
        <v>4</v>
      </c>
      <c r="F14" t="s">
        <v>4</v>
      </c>
      <c r="G14" s="2"/>
      <c r="H14" s="1"/>
      <c r="I14" t="b">
        <v>1</v>
      </c>
      <c r="J14" s="3">
        <v>1.34687081531293E-2</v>
      </c>
      <c r="K14" s="2">
        <v>1.839513274882033E-2</v>
      </c>
      <c r="L14" s="2"/>
      <c r="M14" s="2" t="str">
        <f t="shared" si="0"/>
        <v/>
      </c>
      <c r="N14" s="2" t="str">
        <f t="shared" si="1"/>
        <v/>
      </c>
      <c r="O14" s="2" t="str">
        <f t="shared" si="2"/>
        <v/>
      </c>
    </row>
    <row r="15" spans="1:16" x14ac:dyDescent="0.35">
      <c r="A15" s="12" t="s">
        <v>339</v>
      </c>
      <c r="B15" t="s">
        <v>18</v>
      </c>
      <c r="C15">
        <v>27978</v>
      </c>
      <c r="D15">
        <v>5.5E-2</v>
      </c>
      <c r="E15">
        <v>4</v>
      </c>
      <c r="F15" t="s">
        <v>4</v>
      </c>
      <c r="G15" s="2"/>
      <c r="H15" s="1"/>
      <c r="I15" t="b">
        <v>1</v>
      </c>
      <c r="J15" s="3">
        <v>1.4327042483739399E-2</v>
      </c>
      <c r="K15" s="2">
        <v>1.9447154316129457E-2</v>
      </c>
      <c r="L15" s="2">
        <v>5.9531000000000001E-2</v>
      </c>
      <c r="M15" s="2" t="str">
        <f t="shared" si="0"/>
        <v/>
      </c>
      <c r="N15" s="2" t="str">
        <f t="shared" si="1"/>
        <v/>
      </c>
      <c r="O15" s="2" t="str">
        <f t="shared" si="2"/>
        <v/>
      </c>
    </row>
    <row r="16" spans="1:16" x14ac:dyDescent="0.35">
      <c r="A16" s="12" t="s">
        <v>355</v>
      </c>
      <c r="B16" t="s">
        <v>19</v>
      </c>
      <c r="C16">
        <v>7619</v>
      </c>
      <c r="D16">
        <v>5.5E-2</v>
      </c>
      <c r="E16">
        <v>4</v>
      </c>
      <c r="F16" t="s">
        <v>16</v>
      </c>
      <c r="G16" s="2"/>
      <c r="H16" s="1"/>
      <c r="I16" t="b">
        <v>1</v>
      </c>
      <c r="J16" s="3">
        <v>1.4327042483739399E-2</v>
      </c>
      <c r="K16" s="2">
        <v>1.9447154316129457E-2</v>
      </c>
      <c r="L16" s="2">
        <v>0.1776934</v>
      </c>
      <c r="M16" s="2" t="str">
        <f t="shared" si="0"/>
        <v/>
      </c>
      <c r="N16" s="2" t="str">
        <f t="shared" si="1"/>
        <v/>
      </c>
      <c r="O16" s="2" t="str">
        <f t="shared" si="2"/>
        <v/>
      </c>
    </row>
    <row r="17" spans="1:15" x14ac:dyDescent="0.35">
      <c r="A17" s="12" t="s">
        <v>365</v>
      </c>
      <c r="B17" t="s">
        <v>20</v>
      </c>
      <c r="C17">
        <v>11610</v>
      </c>
      <c r="D17">
        <v>5.5E-2</v>
      </c>
      <c r="E17">
        <v>4</v>
      </c>
      <c r="F17" t="s">
        <v>4</v>
      </c>
      <c r="G17" s="2"/>
      <c r="H17" s="1"/>
      <c r="I17" t="b">
        <v>1</v>
      </c>
      <c r="J17" s="3">
        <v>1.4327042483739399E-2</v>
      </c>
      <c r="K17" s="2">
        <v>1.9447154316129457E-2</v>
      </c>
      <c r="L17" s="2">
        <v>0.13383429999999999</v>
      </c>
      <c r="M17" s="2" t="str">
        <f t="shared" si="0"/>
        <v/>
      </c>
      <c r="N17" s="2" t="str">
        <f t="shared" si="1"/>
        <v/>
      </c>
      <c r="O17" s="2" t="str">
        <f t="shared" si="2"/>
        <v/>
      </c>
    </row>
    <row r="18" spans="1:15" x14ac:dyDescent="0.35">
      <c r="A18" s="12" t="s">
        <v>395</v>
      </c>
      <c r="B18" t="s">
        <v>21</v>
      </c>
      <c r="C18">
        <v>7305</v>
      </c>
      <c r="D18">
        <v>5.8000000000000003E-2</v>
      </c>
      <c r="E18">
        <v>4</v>
      </c>
      <c r="F18" t="s">
        <v>4</v>
      </c>
      <c r="G18" s="2"/>
      <c r="H18" s="1"/>
      <c r="I18" t="b">
        <v>1</v>
      </c>
      <c r="J18" s="3">
        <v>1.5654035272543498E-2</v>
      </c>
      <c r="K18" s="2">
        <v>2.1061381588515841E-2</v>
      </c>
      <c r="L18" s="2"/>
      <c r="M18" s="2" t="str">
        <f t="shared" si="0"/>
        <v/>
      </c>
      <c r="N18" s="2" t="str">
        <f t="shared" si="1"/>
        <v/>
      </c>
      <c r="O18" s="2" t="str">
        <f t="shared" si="2"/>
        <v/>
      </c>
    </row>
    <row r="19" spans="1:15" x14ac:dyDescent="0.35">
      <c r="A19" s="12" t="s">
        <v>373</v>
      </c>
      <c r="B19" t="s">
        <v>22</v>
      </c>
      <c r="C19">
        <v>15129</v>
      </c>
      <c r="D19">
        <v>6.0999999999999999E-2</v>
      </c>
      <c r="E19">
        <v>4</v>
      </c>
      <c r="F19" t="s">
        <v>16</v>
      </c>
      <c r="G19" s="2"/>
      <c r="H19" s="1"/>
      <c r="I19" t="b">
        <v>1</v>
      </c>
      <c r="J19" s="3">
        <v>1.7027683593356699E-2</v>
      </c>
      <c r="K19" s="2">
        <v>2.2718037001959103E-2</v>
      </c>
      <c r="L19" s="2">
        <v>0.1047661</v>
      </c>
      <c r="M19" s="2" t="str">
        <f t="shared" si="0"/>
        <v/>
      </c>
      <c r="N19" s="2" t="str">
        <f t="shared" si="1"/>
        <v/>
      </c>
      <c r="O19" s="2" t="str">
        <f t="shared" si="2"/>
        <v/>
      </c>
    </row>
    <row r="20" spans="1:15" x14ac:dyDescent="0.35">
      <c r="A20" s="12" t="s">
        <v>414</v>
      </c>
      <c r="B20" t="s">
        <v>23</v>
      </c>
      <c r="C20">
        <v>15603</v>
      </c>
      <c r="D20">
        <v>7.3999999999999996E-2</v>
      </c>
      <c r="E20">
        <v>4</v>
      </c>
      <c r="F20" t="s">
        <v>16</v>
      </c>
      <c r="G20" s="2">
        <v>1.6206435370938556E-2</v>
      </c>
      <c r="H20" s="1">
        <v>252.86901109275428</v>
      </c>
      <c r="I20" t="b">
        <v>0</v>
      </c>
      <c r="J20" s="3">
        <v>2.3501327363257898E-2</v>
      </c>
      <c r="K20" s="2">
        <v>3.0362888763859546E-2</v>
      </c>
      <c r="L20" s="2">
        <v>0.1398491</v>
      </c>
      <c r="M20" s="2">
        <f t="shared" si="0"/>
        <v>7.2948919923193425E-3</v>
      </c>
      <c r="N20" s="2">
        <f t="shared" si="1"/>
        <v>1.415645339292099E-2</v>
      </c>
      <c r="O20" s="2">
        <f t="shared" si="2"/>
        <v>0.12364266462906146</v>
      </c>
    </row>
    <row r="21" spans="1:15" x14ac:dyDescent="0.35">
      <c r="A21" s="12" t="s">
        <v>291</v>
      </c>
      <c r="B21" t="s">
        <v>24</v>
      </c>
      <c r="C21">
        <v>1844</v>
      </c>
      <c r="D21">
        <v>7.8E-2</v>
      </c>
      <c r="E21">
        <v>4</v>
      </c>
      <c r="F21" t="s">
        <v>4</v>
      </c>
      <c r="G21" s="2"/>
      <c r="H21" s="1"/>
      <c r="I21" t="b">
        <v>1</v>
      </c>
      <c r="J21" s="3">
        <v>2.5658102800430401E-2</v>
      </c>
      <c r="K21" s="2">
        <v>3.2860182034947581E-2</v>
      </c>
      <c r="L21" s="2">
        <v>7.4126800000000007E-2</v>
      </c>
      <c r="M21" s="2" t="str">
        <f t="shared" si="0"/>
        <v/>
      </c>
      <c r="N21" s="2" t="str">
        <f t="shared" si="1"/>
        <v/>
      </c>
      <c r="O21" s="2" t="str">
        <f t="shared" si="2"/>
        <v/>
      </c>
    </row>
    <row r="22" spans="1:15" x14ac:dyDescent="0.35">
      <c r="A22" s="13" t="s">
        <v>394</v>
      </c>
      <c r="B22" t="s">
        <v>25</v>
      </c>
      <c r="C22">
        <v>1185</v>
      </c>
      <c r="D22">
        <v>7.9000000000000001E-2</v>
      </c>
      <c r="E22">
        <v>4</v>
      </c>
      <c r="F22" t="s">
        <v>16</v>
      </c>
      <c r="G22" s="2"/>
      <c r="H22" s="1"/>
      <c r="I22" t="b">
        <v>1</v>
      </c>
      <c r="J22" s="3">
        <v>2.6209091798568299E-2</v>
      </c>
      <c r="K22" s="2">
        <v>3.3494737224088862E-2</v>
      </c>
      <c r="L22" s="2">
        <v>0.3429971</v>
      </c>
      <c r="M22" s="2" t="str">
        <f t="shared" si="0"/>
        <v/>
      </c>
      <c r="N22" s="2" t="str">
        <f t="shared" si="1"/>
        <v/>
      </c>
      <c r="O22" s="2" t="str">
        <f t="shared" si="2"/>
        <v/>
      </c>
    </row>
    <row r="23" spans="1:15" x14ac:dyDescent="0.35">
      <c r="A23" s="12" t="s">
        <v>250</v>
      </c>
      <c r="B23" t="s">
        <v>26</v>
      </c>
      <c r="C23">
        <v>23344</v>
      </c>
      <c r="D23">
        <v>8.3000000000000004E-2</v>
      </c>
      <c r="E23">
        <v>4</v>
      </c>
      <c r="F23" t="s">
        <v>16</v>
      </c>
      <c r="G23" s="2"/>
      <c r="H23" s="1"/>
      <c r="I23" t="b">
        <v>1</v>
      </c>
      <c r="J23" s="3">
        <v>2.8459633020282701E-2</v>
      </c>
      <c r="K23" s="2">
        <v>3.6073112680043803E-2</v>
      </c>
      <c r="L23" s="2">
        <v>0.16452120000000001</v>
      </c>
      <c r="M23" s="2" t="str">
        <f t="shared" si="0"/>
        <v/>
      </c>
      <c r="N23" s="2" t="str">
        <f t="shared" si="1"/>
        <v/>
      </c>
      <c r="O23" s="2" t="str">
        <f t="shared" si="2"/>
        <v/>
      </c>
    </row>
    <row r="24" spans="1:15" x14ac:dyDescent="0.35">
      <c r="A24" s="12" t="s">
        <v>327</v>
      </c>
      <c r="B24" t="s">
        <v>27</v>
      </c>
      <c r="C24">
        <v>17600</v>
      </c>
      <c r="D24">
        <v>8.5000000000000006E-2</v>
      </c>
      <c r="E24">
        <v>4</v>
      </c>
      <c r="F24" t="s">
        <v>4</v>
      </c>
      <c r="G24" s="2"/>
      <c r="H24" s="1"/>
      <c r="I24" t="b">
        <v>1</v>
      </c>
      <c r="J24" s="3">
        <v>2.9612589440137501E-2</v>
      </c>
      <c r="K24" s="2">
        <v>3.7386050785291648E-2</v>
      </c>
      <c r="L24" s="2">
        <v>5.0231999999999999E-2</v>
      </c>
      <c r="M24" s="2" t="str">
        <f t="shared" si="0"/>
        <v/>
      </c>
      <c r="N24" s="2" t="str">
        <f t="shared" si="1"/>
        <v/>
      </c>
      <c r="O24" s="2" t="str">
        <f t="shared" si="2"/>
        <v/>
      </c>
    </row>
    <row r="25" spans="1:15" x14ac:dyDescent="0.35">
      <c r="A25" s="12" t="s">
        <v>260</v>
      </c>
      <c r="B25" t="s">
        <v>28</v>
      </c>
      <c r="C25">
        <v>77267</v>
      </c>
      <c r="D25">
        <v>9.0999999999999998E-2</v>
      </c>
      <c r="E25">
        <v>4</v>
      </c>
      <c r="F25" t="s">
        <v>4</v>
      </c>
      <c r="G25" s="2"/>
      <c r="H25" s="1"/>
      <c r="I25" t="b">
        <v>1</v>
      </c>
      <c r="J25" s="3">
        <v>3.3180474420701697E-2</v>
      </c>
      <c r="K25" s="2">
        <v>4.14176513313931E-2</v>
      </c>
      <c r="L25" s="2">
        <v>6.71649E-2</v>
      </c>
      <c r="M25" s="2" t="str">
        <f t="shared" si="0"/>
        <v/>
      </c>
      <c r="N25" s="2" t="str">
        <f t="shared" si="1"/>
        <v/>
      </c>
      <c r="O25" s="2" t="str">
        <f t="shared" si="2"/>
        <v/>
      </c>
    </row>
    <row r="26" spans="1:15" x14ac:dyDescent="0.35">
      <c r="A26" s="12" t="s">
        <v>286</v>
      </c>
      <c r="B26" t="s">
        <v>29</v>
      </c>
      <c r="C26">
        <v>27410</v>
      </c>
      <c r="D26">
        <v>9.6000000000000002E-2</v>
      </c>
      <c r="E26">
        <v>4</v>
      </c>
      <c r="F26" t="s">
        <v>16</v>
      </c>
      <c r="G26" s="2">
        <v>5.4396590399282192E-2</v>
      </c>
      <c r="H26" s="1">
        <v>1491.0105428443248</v>
      </c>
      <c r="I26" t="b">
        <v>0</v>
      </c>
      <c r="J26" s="3">
        <v>3.6276616615684501E-2</v>
      </c>
      <c r="K26" s="2">
        <v>4.4881080437382682E-2</v>
      </c>
      <c r="L26" s="2">
        <v>0.24904680000000001</v>
      </c>
      <c r="M26" s="2">
        <f t="shared" si="0"/>
        <v>-1.8119973783597691E-2</v>
      </c>
      <c r="N26" s="2">
        <f t="shared" si="1"/>
        <v>-9.5155099618995098E-3</v>
      </c>
      <c r="O26" s="2">
        <f t="shared" si="2"/>
        <v>0.19465020960071783</v>
      </c>
    </row>
    <row r="27" spans="1:15" x14ac:dyDescent="0.35">
      <c r="A27" s="12" t="s">
        <v>290</v>
      </c>
      <c r="B27" t="s">
        <v>30</v>
      </c>
      <c r="C27">
        <v>12609</v>
      </c>
      <c r="D27">
        <v>9.7000000000000003E-2</v>
      </c>
      <c r="E27">
        <v>4</v>
      </c>
      <c r="F27" t="s">
        <v>4</v>
      </c>
      <c r="G27" s="2"/>
      <c r="H27" s="1"/>
      <c r="I27" t="b">
        <v>1</v>
      </c>
      <c r="J27" s="3">
        <v>3.6909060719998499E-2</v>
      </c>
      <c r="K27" s="2">
        <v>4.5584842951566611E-2</v>
      </c>
      <c r="L27" s="2">
        <v>6.8582599999999994E-2</v>
      </c>
      <c r="M27" s="2" t="str">
        <f t="shared" si="0"/>
        <v/>
      </c>
      <c r="N27" s="2" t="str">
        <f t="shared" si="1"/>
        <v/>
      </c>
      <c r="O27" s="2" t="str">
        <f t="shared" si="2"/>
        <v/>
      </c>
    </row>
    <row r="28" spans="1:15" x14ac:dyDescent="0.35">
      <c r="A28" s="12" t="s">
        <v>367</v>
      </c>
      <c r="B28" t="s">
        <v>31</v>
      </c>
      <c r="C28">
        <v>185</v>
      </c>
      <c r="D28">
        <v>0.10299999999999999</v>
      </c>
      <c r="E28">
        <v>3</v>
      </c>
      <c r="F28" t="s">
        <v>32</v>
      </c>
      <c r="G28" s="2"/>
      <c r="H28" s="1"/>
      <c r="I28" t="b">
        <v>1</v>
      </c>
      <c r="J28" s="3">
        <v>4.0794973126409298E-2</v>
      </c>
      <c r="K28" s="2">
        <v>4.9883372841111946E-2</v>
      </c>
      <c r="L28" s="2">
        <v>1.4236800000000001</v>
      </c>
      <c r="M28" s="2" t="str">
        <f t="shared" si="0"/>
        <v/>
      </c>
      <c r="N28" s="2" t="str">
        <f t="shared" si="1"/>
        <v/>
      </c>
      <c r="O28" s="2" t="str">
        <f t="shared" si="2"/>
        <v/>
      </c>
    </row>
    <row r="29" spans="1:15" x14ac:dyDescent="0.35">
      <c r="A29" s="12" t="s">
        <v>283</v>
      </c>
      <c r="B29" t="s">
        <v>33</v>
      </c>
      <c r="C29">
        <v>1991</v>
      </c>
      <c r="D29">
        <v>0.11</v>
      </c>
      <c r="E29">
        <v>3</v>
      </c>
      <c r="F29" t="s">
        <v>4</v>
      </c>
      <c r="G29" s="2"/>
      <c r="H29" s="1"/>
      <c r="I29" t="b">
        <v>1</v>
      </c>
      <c r="J29" s="3">
        <v>4.55232476810217E-2</v>
      </c>
      <c r="K29" s="2">
        <v>5.5059169733453352E-2</v>
      </c>
      <c r="L29" s="2">
        <v>7.3834399999999994E-2</v>
      </c>
      <c r="M29" s="2" t="str">
        <f t="shared" si="0"/>
        <v/>
      </c>
      <c r="N29" s="2" t="str">
        <f t="shared" si="1"/>
        <v/>
      </c>
      <c r="O29" s="2" t="str">
        <f t="shared" si="2"/>
        <v/>
      </c>
    </row>
    <row r="30" spans="1:15" x14ac:dyDescent="0.35">
      <c r="A30" s="12" t="s">
        <v>402</v>
      </c>
      <c r="B30" t="s">
        <v>34</v>
      </c>
      <c r="C30">
        <v>39032</v>
      </c>
      <c r="D30">
        <v>0.12</v>
      </c>
      <c r="E30">
        <v>3</v>
      </c>
      <c r="F30" t="s">
        <v>4</v>
      </c>
      <c r="G30" s="2"/>
      <c r="H30" s="1"/>
      <c r="I30" t="b">
        <v>1</v>
      </c>
      <c r="J30" s="3">
        <v>5.2633150562891397E-2</v>
      </c>
      <c r="K30" s="2">
        <v>6.2743147692207971E-2</v>
      </c>
      <c r="L30" s="2">
        <v>0.1030648</v>
      </c>
      <c r="M30" s="2" t="str">
        <f t="shared" si="0"/>
        <v/>
      </c>
      <c r="N30" s="2" t="str">
        <f t="shared" si="1"/>
        <v/>
      </c>
      <c r="O30" s="2" t="str">
        <f t="shared" si="2"/>
        <v/>
      </c>
    </row>
    <row r="31" spans="1:15" x14ac:dyDescent="0.35">
      <c r="A31" s="12" t="s">
        <v>330</v>
      </c>
      <c r="B31" t="s">
        <v>35</v>
      </c>
      <c r="C31">
        <v>4068</v>
      </c>
      <c r="D31">
        <v>0.127</v>
      </c>
      <c r="E31">
        <v>3</v>
      </c>
      <c r="F31" t="s">
        <v>16</v>
      </c>
      <c r="G31" s="2"/>
      <c r="H31" s="1"/>
      <c r="I31" t="b">
        <v>1</v>
      </c>
      <c r="J31" s="3">
        <v>5.7853051844756802E-2</v>
      </c>
      <c r="K31" s="2">
        <v>6.8317988713668801E-2</v>
      </c>
      <c r="L31" s="2">
        <v>0.1324611</v>
      </c>
      <c r="M31" s="2" t="str">
        <f t="shared" si="0"/>
        <v/>
      </c>
      <c r="N31" s="2" t="str">
        <f t="shared" si="1"/>
        <v/>
      </c>
      <c r="O31" s="2" t="str">
        <f t="shared" si="2"/>
        <v/>
      </c>
    </row>
    <row r="32" spans="1:15" x14ac:dyDescent="0.35">
      <c r="A32" s="12" t="s">
        <v>263</v>
      </c>
      <c r="B32" t="s">
        <v>36</v>
      </c>
      <c r="C32">
        <v>22702</v>
      </c>
      <c r="D32">
        <v>0.14299999999999999</v>
      </c>
      <c r="E32">
        <v>3</v>
      </c>
      <c r="F32" t="s">
        <v>16</v>
      </c>
      <c r="G32" s="2"/>
      <c r="H32" s="1"/>
      <c r="I32" t="b">
        <v>1</v>
      </c>
      <c r="J32" s="3">
        <v>7.0513959206952706E-2</v>
      </c>
      <c r="K32" s="2">
        <v>8.1640737320632442E-2</v>
      </c>
      <c r="L32" s="2">
        <v>9.9435700000000002E-2</v>
      </c>
      <c r="M32" s="2" t="str">
        <f t="shared" si="0"/>
        <v/>
      </c>
      <c r="N32" s="2" t="str">
        <f t="shared" si="1"/>
        <v/>
      </c>
      <c r="O32" s="2" t="str">
        <f t="shared" si="2"/>
        <v/>
      </c>
    </row>
    <row r="33" spans="1:15" x14ac:dyDescent="0.35">
      <c r="A33" s="12" t="s">
        <v>323</v>
      </c>
      <c r="B33" t="s">
        <v>37</v>
      </c>
      <c r="C33">
        <v>24235</v>
      </c>
      <c r="D33">
        <v>0.14299999999999999</v>
      </c>
      <c r="E33">
        <v>3</v>
      </c>
      <c r="F33" t="s">
        <v>4</v>
      </c>
      <c r="G33" s="2"/>
      <c r="H33" s="1"/>
      <c r="I33" t="b">
        <v>1</v>
      </c>
      <c r="J33" s="3">
        <v>7.0513959206952706E-2</v>
      </c>
      <c r="K33" s="2">
        <v>8.1640737320632442E-2</v>
      </c>
      <c r="L33" s="2">
        <v>0.13127720000000001</v>
      </c>
      <c r="M33" s="2" t="str">
        <f t="shared" si="0"/>
        <v/>
      </c>
      <c r="N33" s="2" t="str">
        <f t="shared" si="1"/>
        <v/>
      </c>
      <c r="O33" s="2" t="str">
        <f t="shared" si="2"/>
        <v/>
      </c>
    </row>
    <row r="34" spans="1:15" x14ac:dyDescent="0.35">
      <c r="A34" s="12" t="s">
        <v>225</v>
      </c>
      <c r="B34" t="s">
        <v>38</v>
      </c>
      <c r="C34">
        <v>25022</v>
      </c>
      <c r="D34">
        <v>0.14399999999999999</v>
      </c>
      <c r="E34">
        <v>3</v>
      </c>
      <c r="F34" t="s">
        <v>16</v>
      </c>
      <c r="G34" s="2"/>
      <c r="H34" s="1"/>
      <c r="I34" t="b">
        <v>1</v>
      </c>
      <c r="J34" s="3">
        <v>7.1338309016268101E-2</v>
      </c>
      <c r="K34" s="2">
        <v>8.2499422653681473E-2</v>
      </c>
      <c r="L34" s="2">
        <v>0.1842365</v>
      </c>
      <c r="M34" s="2" t="str">
        <f t="shared" ref="M34:M65" si="3">IF($I34,"",J34-$G34)</f>
        <v/>
      </c>
      <c r="N34" s="2" t="str">
        <f t="shared" ref="N34:N65" si="4">IF($I34,"",K34-$G34)</f>
        <v/>
      </c>
      <c r="O34" s="2" t="str">
        <f t="shared" ref="O34:O65" si="5">IF($I34,"",L34-$G34)</f>
        <v/>
      </c>
    </row>
    <row r="35" spans="1:15" x14ac:dyDescent="0.35">
      <c r="A35" s="12" t="s">
        <v>239</v>
      </c>
      <c r="B35" t="s">
        <v>39</v>
      </c>
      <c r="C35">
        <v>10880</v>
      </c>
      <c r="D35">
        <v>0.14599999999999999</v>
      </c>
      <c r="E35">
        <v>3</v>
      </c>
      <c r="F35" t="s">
        <v>4</v>
      </c>
      <c r="G35" s="2"/>
      <c r="H35" s="1"/>
      <c r="I35" t="b">
        <v>1</v>
      </c>
      <c r="J35" s="3">
        <v>7.29984963803776E-2</v>
      </c>
      <c r="K35" s="2">
        <v>8.4225768802005246E-2</v>
      </c>
      <c r="L35" s="2">
        <v>0.1212857</v>
      </c>
      <c r="M35" s="2" t="str">
        <f t="shared" si="3"/>
        <v/>
      </c>
      <c r="N35" s="2" t="str">
        <f t="shared" si="4"/>
        <v/>
      </c>
      <c r="O35" s="2" t="str">
        <f t="shared" si="5"/>
        <v/>
      </c>
    </row>
    <row r="36" spans="1:15" x14ac:dyDescent="0.35">
      <c r="A36" s="12" t="s">
        <v>387</v>
      </c>
      <c r="B36" t="s">
        <v>40</v>
      </c>
      <c r="C36">
        <v>1287</v>
      </c>
      <c r="D36">
        <v>0.14699999999999999</v>
      </c>
      <c r="E36">
        <v>3</v>
      </c>
      <c r="F36" t="s">
        <v>4</v>
      </c>
      <c r="G36" s="2"/>
      <c r="H36" s="1"/>
      <c r="I36" t="b">
        <v>1</v>
      </c>
      <c r="J36" s="3">
        <v>7.3834316418855503E-2</v>
      </c>
      <c r="K36" s="2">
        <v>8.5093409089189234E-2</v>
      </c>
      <c r="L36" s="2">
        <v>0.2453833</v>
      </c>
      <c r="M36" s="2" t="str">
        <f t="shared" si="3"/>
        <v/>
      </c>
      <c r="N36" s="2" t="str">
        <f t="shared" si="4"/>
        <v/>
      </c>
      <c r="O36" s="2" t="str">
        <f t="shared" si="5"/>
        <v/>
      </c>
    </row>
    <row r="37" spans="1:15" x14ac:dyDescent="0.35">
      <c r="A37" s="12" t="s">
        <v>226</v>
      </c>
      <c r="B37" t="s">
        <v>41</v>
      </c>
      <c r="C37">
        <v>92</v>
      </c>
      <c r="D37">
        <v>0.158</v>
      </c>
      <c r="E37">
        <v>3</v>
      </c>
      <c r="F37" t="s">
        <v>42</v>
      </c>
      <c r="G37" s="2"/>
      <c r="H37" s="1"/>
      <c r="I37" t="b">
        <v>1</v>
      </c>
      <c r="J37" s="3">
        <v>8.3277688245498402E-2</v>
      </c>
      <c r="K37" s="2">
        <v>9.4830965601427633E-2</v>
      </c>
      <c r="L37" s="2">
        <v>1.7509330000000001</v>
      </c>
      <c r="M37" s="2" t="str">
        <f t="shared" si="3"/>
        <v/>
      </c>
      <c r="N37" s="2" t="str">
        <f t="shared" si="4"/>
        <v/>
      </c>
      <c r="O37" s="2" t="str">
        <f t="shared" si="5"/>
        <v/>
      </c>
    </row>
    <row r="38" spans="1:15" x14ac:dyDescent="0.35">
      <c r="A38" s="12" t="s">
        <v>413</v>
      </c>
      <c r="B38" t="s">
        <v>43</v>
      </c>
      <c r="C38">
        <v>16212</v>
      </c>
      <c r="D38">
        <v>0.16200000000000001</v>
      </c>
      <c r="E38">
        <v>3</v>
      </c>
      <c r="F38" t="s">
        <v>16</v>
      </c>
      <c r="G38" s="2"/>
      <c r="H38" s="1"/>
      <c r="I38" t="b">
        <v>1</v>
      </c>
      <c r="J38" s="3">
        <v>8.6823680689783495E-2</v>
      </c>
      <c r="K38" s="2">
        <v>9.8458343221112243E-2</v>
      </c>
      <c r="L38" s="2">
        <v>0.2055506</v>
      </c>
      <c r="M38" s="2" t="str">
        <f t="shared" si="3"/>
        <v/>
      </c>
      <c r="N38" s="2" t="str">
        <f t="shared" si="4"/>
        <v/>
      </c>
      <c r="O38" s="2" t="str">
        <f t="shared" si="5"/>
        <v/>
      </c>
    </row>
    <row r="39" spans="1:15" x14ac:dyDescent="0.35">
      <c r="A39" s="12" t="s">
        <v>249</v>
      </c>
      <c r="B39" t="s">
        <v>44</v>
      </c>
      <c r="C39">
        <v>15578</v>
      </c>
      <c r="D39">
        <v>0.16800000000000001</v>
      </c>
      <c r="E39">
        <v>3</v>
      </c>
      <c r="F39" t="s">
        <v>16</v>
      </c>
      <c r="G39" s="2"/>
      <c r="H39" s="1"/>
      <c r="I39" t="b">
        <v>1</v>
      </c>
      <c r="J39" s="3">
        <v>9.22530771640174E-2</v>
      </c>
      <c r="K39" s="2">
        <v>0.10398397424814707</v>
      </c>
      <c r="L39" s="2">
        <v>0.27393869999999998</v>
      </c>
      <c r="M39" s="2" t="str">
        <f t="shared" si="3"/>
        <v/>
      </c>
      <c r="N39" s="2" t="str">
        <f t="shared" si="4"/>
        <v/>
      </c>
      <c r="O39" s="2" t="str">
        <f t="shared" si="5"/>
        <v/>
      </c>
    </row>
    <row r="40" spans="1:15" x14ac:dyDescent="0.35">
      <c r="A40" s="12" t="s">
        <v>314</v>
      </c>
      <c r="B40" t="s">
        <v>45</v>
      </c>
      <c r="C40">
        <v>6802</v>
      </c>
      <c r="D40">
        <v>0.17899999999999999</v>
      </c>
      <c r="E40">
        <v>3</v>
      </c>
      <c r="F40" t="s">
        <v>16</v>
      </c>
      <c r="G40" s="2"/>
      <c r="H40" s="1"/>
      <c r="I40" t="b">
        <v>1</v>
      </c>
      <c r="J40" s="3">
        <v>0.10254631346432</v>
      </c>
      <c r="K40" s="2">
        <v>0.11437240475553166</v>
      </c>
      <c r="L40" s="2">
        <v>0.3136294</v>
      </c>
      <c r="M40" s="2" t="str">
        <f t="shared" si="3"/>
        <v/>
      </c>
      <c r="N40" s="2" t="str">
        <f t="shared" si="4"/>
        <v/>
      </c>
      <c r="O40" s="2" t="str">
        <f t="shared" si="5"/>
        <v/>
      </c>
    </row>
    <row r="41" spans="1:15" x14ac:dyDescent="0.35">
      <c r="A41" s="12" t="s">
        <v>409</v>
      </c>
      <c r="B41" t="s">
        <v>46</v>
      </c>
      <c r="C41">
        <v>265</v>
      </c>
      <c r="D41">
        <v>0.186</v>
      </c>
      <c r="E41">
        <v>3</v>
      </c>
      <c r="F41" t="s">
        <v>16</v>
      </c>
      <c r="G41" s="2"/>
      <c r="H41" s="1"/>
      <c r="I41" t="b">
        <v>1</v>
      </c>
      <c r="J41" s="3">
        <v>0.10932173090127099</v>
      </c>
      <c r="K41" s="2">
        <v>0.12115318690937214</v>
      </c>
      <c r="L41" s="2">
        <v>0.27660679999999999</v>
      </c>
      <c r="M41" s="2" t="str">
        <f t="shared" si="3"/>
        <v/>
      </c>
      <c r="N41" s="2" t="str">
        <f t="shared" si="4"/>
        <v/>
      </c>
      <c r="O41" s="2" t="str">
        <f t="shared" si="5"/>
        <v/>
      </c>
    </row>
    <row r="42" spans="1:15" x14ac:dyDescent="0.35">
      <c r="A42" s="12" t="s">
        <v>258</v>
      </c>
      <c r="B42" t="s">
        <v>47</v>
      </c>
      <c r="C42">
        <v>788</v>
      </c>
      <c r="D42">
        <v>0.19</v>
      </c>
      <c r="E42">
        <v>3</v>
      </c>
      <c r="F42" t="s">
        <v>16</v>
      </c>
      <c r="G42" s="2"/>
      <c r="H42" s="1"/>
      <c r="I42" t="b">
        <v>1</v>
      </c>
      <c r="J42" s="3">
        <v>0.113270976777596</v>
      </c>
      <c r="K42" s="2">
        <v>0.12508608054698503</v>
      </c>
      <c r="L42" s="2">
        <v>0.1221623</v>
      </c>
      <c r="M42" s="2" t="str">
        <f t="shared" si="3"/>
        <v/>
      </c>
      <c r="N42" s="2" t="str">
        <f t="shared" si="4"/>
        <v/>
      </c>
      <c r="O42" s="2" t="str">
        <f t="shared" si="5"/>
        <v/>
      </c>
    </row>
    <row r="43" spans="1:15" x14ac:dyDescent="0.35">
      <c r="A43" s="12" t="s">
        <v>333</v>
      </c>
      <c r="B43" t="s">
        <v>48</v>
      </c>
      <c r="C43">
        <v>104</v>
      </c>
      <c r="D43">
        <v>0.192</v>
      </c>
      <c r="E43">
        <v>3</v>
      </c>
      <c r="F43" t="s">
        <v>16</v>
      </c>
      <c r="G43" s="2"/>
      <c r="H43" s="1"/>
      <c r="I43" t="b">
        <v>1</v>
      </c>
      <c r="J43" s="3">
        <v>0.11526659497936</v>
      </c>
      <c r="K43" s="2">
        <v>0.12706820676447678</v>
      </c>
      <c r="L43" s="2">
        <v>0.40702519999999998</v>
      </c>
      <c r="M43" s="2" t="str">
        <f t="shared" si="3"/>
        <v/>
      </c>
      <c r="N43" s="2" t="str">
        <f t="shared" si="4"/>
        <v/>
      </c>
      <c r="O43" s="2" t="str">
        <f t="shared" si="5"/>
        <v/>
      </c>
    </row>
    <row r="44" spans="1:15" x14ac:dyDescent="0.35">
      <c r="A44" s="12" t="s">
        <v>308</v>
      </c>
      <c r="B44" t="s">
        <v>49</v>
      </c>
      <c r="C44">
        <v>46050</v>
      </c>
      <c r="D44">
        <v>0.19900000000000001</v>
      </c>
      <c r="E44">
        <v>3</v>
      </c>
      <c r="F44" t="s">
        <v>16</v>
      </c>
      <c r="G44" s="2"/>
      <c r="H44" s="1"/>
      <c r="I44" t="b">
        <v>1</v>
      </c>
      <c r="J44" s="3">
        <v>0.122360659809422</v>
      </c>
      <c r="K44" s="2">
        <v>0.13408704353766568</v>
      </c>
      <c r="L44" s="2">
        <v>0.23393600000000001</v>
      </c>
      <c r="M44" s="2" t="str">
        <f t="shared" si="3"/>
        <v/>
      </c>
      <c r="N44" s="2" t="str">
        <f t="shared" si="4"/>
        <v/>
      </c>
      <c r="O44" s="2" t="str">
        <f t="shared" si="5"/>
        <v/>
      </c>
    </row>
    <row r="45" spans="1:15" x14ac:dyDescent="0.35">
      <c r="A45" s="12" t="s">
        <v>298</v>
      </c>
      <c r="B45" t="s">
        <v>50</v>
      </c>
      <c r="C45">
        <v>257564</v>
      </c>
      <c r="D45">
        <v>0.20100000000000001</v>
      </c>
      <c r="E45">
        <v>3</v>
      </c>
      <c r="F45" t="s">
        <v>16</v>
      </c>
      <c r="G45" s="2"/>
      <c r="H45" s="1"/>
      <c r="I45" t="b">
        <v>1</v>
      </c>
      <c r="J45" s="3">
        <v>0.124418598804686</v>
      </c>
      <c r="K45" s="2">
        <v>0.13611546470934205</v>
      </c>
      <c r="L45" s="2">
        <v>0.77876820000000002</v>
      </c>
      <c r="M45" s="2" t="str">
        <f t="shared" si="3"/>
        <v/>
      </c>
      <c r="N45" s="2" t="str">
        <f t="shared" si="4"/>
        <v/>
      </c>
      <c r="O45" s="2" t="str">
        <f t="shared" si="5"/>
        <v/>
      </c>
    </row>
    <row r="46" spans="1:15" x14ac:dyDescent="0.35">
      <c r="A46" s="12" t="s">
        <v>309</v>
      </c>
      <c r="B46" t="s">
        <v>51</v>
      </c>
      <c r="C46">
        <v>112</v>
      </c>
      <c r="D46">
        <v>0.20300000000000001</v>
      </c>
      <c r="E46">
        <v>3</v>
      </c>
      <c r="F46" t="s">
        <v>16</v>
      </c>
      <c r="G46" s="2"/>
      <c r="H46" s="1"/>
      <c r="I46" t="b">
        <v>1</v>
      </c>
      <c r="J46" s="3">
        <v>0.126490259319709</v>
      </c>
      <c r="K46" s="2">
        <v>0.13815403168003687</v>
      </c>
      <c r="L46" s="2">
        <v>0.33359939999999999</v>
      </c>
      <c r="M46" s="2" t="str">
        <f t="shared" si="3"/>
        <v/>
      </c>
      <c r="N46" s="2" t="str">
        <f t="shared" si="4"/>
        <v/>
      </c>
      <c r="O46" s="2" t="str">
        <f t="shared" si="5"/>
        <v/>
      </c>
    </row>
    <row r="47" spans="1:15" x14ac:dyDescent="0.35">
      <c r="A47" s="12" t="s">
        <v>379</v>
      </c>
      <c r="B47" t="s">
        <v>52</v>
      </c>
      <c r="C47">
        <v>584</v>
      </c>
      <c r="D47">
        <v>0.20300000000000001</v>
      </c>
      <c r="E47">
        <v>3</v>
      </c>
      <c r="F47" t="s">
        <v>16</v>
      </c>
      <c r="G47" s="2"/>
      <c r="H47" s="1"/>
      <c r="I47" t="b">
        <v>1</v>
      </c>
      <c r="J47" s="3">
        <v>0.126490259319709</v>
      </c>
      <c r="K47" s="2">
        <v>0.13815403168003687</v>
      </c>
      <c r="L47" s="2">
        <v>0.1689011</v>
      </c>
      <c r="M47" s="2" t="str">
        <f t="shared" si="3"/>
        <v/>
      </c>
      <c r="N47" s="2" t="str">
        <f t="shared" si="4"/>
        <v/>
      </c>
      <c r="O47" s="2" t="str">
        <f t="shared" si="5"/>
        <v/>
      </c>
    </row>
    <row r="48" spans="1:15" x14ac:dyDescent="0.35">
      <c r="A48" s="12" t="s">
        <v>292</v>
      </c>
      <c r="B48" t="s">
        <v>53</v>
      </c>
      <c r="C48">
        <v>767</v>
      </c>
      <c r="D48">
        <v>0.214</v>
      </c>
      <c r="E48">
        <v>3</v>
      </c>
      <c r="F48" t="s">
        <v>32</v>
      </c>
      <c r="G48" s="2"/>
      <c r="H48" s="1"/>
      <c r="I48" t="b">
        <v>1</v>
      </c>
      <c r="J48" s="3">
        <v>0.138127680204299</v>
      </c>
      <c r="K48" s="2">
        <v>0.14954530970254823</v>
      </c>
      <c r="L48" s="2">
        <v>0.54643759999999997</v>
      </c>
      <c r="M48" s="2" t="str">
        <f t="shared" si="3"/>
        <v/>
      </c>
      <c r="N48" s="2" t="str">
        <f t="shared" si="4"/>
        <v/>
      </c>
      <c r="O48" s="2" t="str">
        <f t="shared" si="5"/>
        <v/>
      </c>
    </row>
    <row r="49" spans="1:15" x14ac:dyDescent="0.35">
      <c r="A49" s="12" t="s">
        <v>343</v>
      </c>
      <c r="B49" t="s">
        <v>54</v>
      </c>
      <c r="C49">
        <v>28514</v>
      </c>
      <c r="D49">
        <v>0.214</v>
      </c>
      <c r="E49">
        <v>3</v>
      </c>
      <c r="F49" t="s">
        <v>4</v>
      </c>
      <c r="G49" s="2"/>
      <c r="H49" s="1"/>
      <c r="I49" t="b">
        <v>1</v>
      </c>
      <c r="J49" s="3">
        <v>0.138127680204299</v>
      </c>
      <c r="K49" s="2">
        <v>0.14954530970254823</v>
      </c>
      <c r="L49" s="2">
        <v>0.2567699</v>
      </c>
      <c r="M49" s="2" t="str">
        <f t="shared" si="3"/>
        <v/>
      </c>
      <c r="N49" s="2" t="str">
        <f t="shared" si="4"/>
        <v/>
      </c>
      <c r="O49" s="2" t="str">
        <f t="shared" si="5"/>
        <v/>
      </c>
    </row>
    <row r="50" spans="1:15" x14ac:dyDescent="0.35">
      <c r="A50" s="12" t="s">
        <v>259</v>
      </c>
      <c r="B50" t="s">
        <v>55</v>
      </c>
      <c r="C50">
        <v>4620</v>
      </c>
      <c r="D50">
        <v>0.217</v>
      </c>
      <c r="E50">
        <v>3</v>
      </c>
      <c r="F50" t="s">
        <v>16</v>
      </c>
      <c r="G50" s="2"/>
      <c r="H50" s="1"/>
      <c r="I50" t="b">
        <v>1</v>
      </c>
      <c r="J50" s="3">
        <v>0.14137237363222299</v>
      </c>
      <c r="K50" s="2">
        <v>0.15270397613022482</v>
      </c>
      <c r="L50" s="2">
        <v>0.28410639999999998</v>
      </c>
      <c r="M50" s="2" t="str">
        <f t="shared" si="3"/>
        <v/>
      </c>
      <c r="N50" s="2" t="str">
        <f t="shared" si="4"/>
        <v/>
      </c>
      <c r="O50" s="2" t="str">
        <f t="shared" si="5"/>
        <v/>
      </c>
    </row>
    <row r="51" spans="1:15" x14ac:dyDescent="0.35">
      <c r="A51" s="12" t="s">
        <v>269</v>
      </c>
      <c r="B51" t="s">
        <v>56</v>
      </c>
      <c r="C51">
        <v>888</v>
      </c>
      <c r="D51">
        <v>0.22900000000000001</v>
      </c>
      <c r="E51">
        <v>3</v>
      </c>
      <c r="F51" t="s">
        <v>16</v>
      </c>
      <c r="G51" s="2"/>
      <c r="H51" s="1"/>
      <c r="I51" t="b">
        <v>1</v>
      </c>
      <c r="J51" s="3">
        <v>0.15465077041946601</v>
      </c>
      <c r="K51" s="2">
        <v>0.16555688650690625</v>
      </c>
      <c r="L51" s="2">
        <v>0.1260423</v>
      </c>
      <c r="M51" s="2" t="str">
        <f t="shared" si="3"/>
        <v/>
      </c>
      <c r="N51" s="2" t="str">
        <f t="shared" si="4"/>
        <v/>
      </c>
      <c r="O51" s="2" t="str">
        <f t="shared" si="5"/>
        <v/>
      </c>
    </row>
    <row r="52" spans="1:15" x14ac:dyDescent="0.35">
      <c r="A52" s="12" t="s">
        <v>293</v>
      </c>
      <c r="B52" t="s">
        <v>57</v>
      </c>
      <c r="C52">
        <v>10711</v>
      </c>
      <c r="D52">
        <v>0.23599999999999999</v>
      </c>
      <c r="E52">
        <v>3</v>
      </c>
      <c r="F52" t="s">
        <v>4</v>
      </c>
      <c r="G52" s="2"/>
      <c r="H52" s="1"/>
      <c r="I52" t="b">
        <v>1</v>
      </c>
      <c r="J52" s="3">
        <v>0.16261549606824999</v>
      </c>
      <c r="K52" s="2">
        <v>0.17321306619202517</v>
      </c>
      <c r="L52" s="2">
        <v>0.13750190000000001</v>
      </c>
      <c r="M52" s="2" t="str">
        <f t="shared" si="3"/>
        <v/>
      </c>
      <c r="N52" s="2" t="str">
        <f t="shared" si="4"/>
        <v/>
      </c>
      <c r="O52" s="2" t="str">
        <f t="shared" si="5"/>
        <v/>
      </c>
    </row>
    <row r="53" spans="1:15" x14ac:dyDescent="0.35">
      <c r="A53" s="12" t="s">
        <v>275</v>
      </c>
      <c r="B53" t="s">
        <v>58</v>
      </c>
      <c r="C53">
        <v>845</v>
      </c>
      <c r="D53">
        <v>0.252</v>
      </c>
      <c r="E53">
        <v>3</v>
      </c>
      <c r="F53" t="s">
        <v>32</v>
      </c>
      <c r="G53" s="2"/>
      <c r="H53" s="1"/>
      <c r="I53" t="b">
        <v>1</v>
      </c>
      <c r="J53" s="3">
        <v>0.18141654708732899</v>
      </c>
      <c r="K53" s="2">
        <v>0.19114107229829633</v>
      </c>
      <c r="L53" s="2">
        <v>0.2750107</v>
      </c>
      <c r="M53" s="2" t="str">
        <f t="shared" si="3"/>
        <v/>
      </c>
      <c r="N53" s="2" t="str">
        <f t="shared" si="4"/>
        <v/>
      </c>
      <c r="O53" s="2" t="str">
        <f t="shared" si="5"/>
        <v/>
      </c>
    </row>
    <row r="54" spans="1:15" x14ac:dyDescent="0.35">
      <c r="A54" s="12" t="s">
        <v>240</v>
      </c>
      <c r="B54" t="s">
        <v>59</v>
      </c>
      <c r="C54">
        <v>775</v>
      </c>
      <c r="D54">
        <v>0.25800000000000001</v>
      </c>
      <c r="E54">
        <v>3</v>
      </c>
      <c r="F54" t="s">
        <v>16</v>
      </c>
      <c r="G54" s="2"/>
      <c r="H54" s="1"/>
      <c r="I54" t="b">
        <v>1</v>
      </c>
      <c r="J54" s="3">
        <v>0.18867791167401399</v>
      </c>
      <c r="K54" s="2">
        <v>0.19801464695885129</v>
      </c>
      <c r="L54" s="2">
        <v>0.4145546</v>
      </c>
      <c r="M54" s="2" t="str">
        <f t="shared" si="3"/>
        <v/>
      </c>
      <c r="N54" s="2" t="str">
        <f t="shared" si="4"/>
        <v/>
      </c>
      <c r="O54" s="2" t="str">
        <f t="shared" si="5"/>
        <v/>
      </c>
    </row>
    <row r="55" spans="1:15" x14ac:dyDescent="0.35">
      <c r="A55" s="12" t="s">
        <v>282</v>
      </c>
      <c r="B55" t="s">
        <v>60</v>
      </c>
      <c r="C55">
        <v>1725</v>
      </c>
      <c r="D55">
        <v>0.29299999999999998</v>
      </c>
      <c r="E55">
        <v>3</v>
      </c>
      <c r="F55" t="s">
        <v>32</v>
      </c>
      <c r="G55" s="2"/>
      <c r="H55" s="1"/>
      <c r="I55" t="b">
        <v>1</v>
      </c>
      <c r="J55" s="3">
        <v>0.23327435329684801</v>
      </c>
      <c r="K55" s="2">
        <v>0.23968885951805843</v>
      </c>
      <c r="L55" s="2">
        <v>0.67057690000000003</v>
      </c>
      <c r="M55" s="2" t="str">
        <f t="shared" si="3"/>
        <v/>
      </c>
      <c r="N55" s="2" t="str">
        <f t="shared" si="4"/>
        <v/>
      </c>
      <c r="O55" s="2" t="str">
        <f t="shared" si="5"/>
        <v/>
      </c>
    </row>
    <row r="56" spans="1:15" x14ac:dyDescent="0.35">
      <c r="A56" s="12" t="s">
        <v>221</v>
      </c>
      <c r="B56" t="s">
        <v>61</v>
      </c>
      <c r="C56">
        <v>32527</v>
      </c>
      <c r="D56">
        <v>0.30399999999999999</v>
      </c>
      <c r="E56">
        <v>3</v>
      </c>
      <c r="F56" t="s">
        <v>4</v>
      </c>
      <c r="G56" s="2"/>
      <c r="H56" s="1"/>
      <c r="I56" t="b">
        <v>1</v>
      </c>
      <c r="J56" s="3">
        <v>0.24806342891327701</v>
      </c>
      <c r="K56" s="2">
        <v>0.25332589343897732</v>
      </c>
      <c r="L56" s="2">
        <v>0.1067203</v>
      </c>
      <c r="M56" s="2" t="str">
        <f t="shared" si="3"/>
        <v/>
      </c>
      <c r="N56" s="2" t="str">
        <f t="shared" si="4"/>
        <v/>
      </c>
      <c r="O56" s="2" t="str">
        <f t="shared" si="5"/>
        <v/>
      </c>
    </row>
    <row r="57" spans="1:15" x14ac:dyDescent="0.35">
      <c r="A57" s="12" t="s">
        <v>385</v>
      </c>
      <c r="B57" t="s">
        <v>62</v>
      </c>
      <c r="C57">
        <v>40235</v>
      </c>
      <c r="D57">
        <v>0.31</v>
      </c>
      <c r="E57">
        <v>3</v>
      </c>
      <c r="F57" t="s">
        <v>16</v>
      </c>
      <c r="G57" s="2">
        <v>9.2034298496334044E-2</v>
      </c>
      <c r="H57" s="1">
        <v>3703.0000000000005</v>
      </c>
      <c r="I57" t="b">
        <v>0</v>
      </c>
      <c r="J57" s="3">
        <v>0.256282967843597</v>
      </c>
      <c r="K57" s="2">
        <v>0.26086981707520246</v>
      </c>
      <c r="L57" s="2">
        <v>0.1203854</v>
      </c>
      <c r="M57" s="2">
        <f t="shared" si="3"/>
        <v>0.16424866934726295</v>
      </c>
      <c r="N57" s="2">
        <f t="shared" si="4"/>
        <v>0.16883551857886842</v>
      </c>
      <c r="O57" s="2">
        <f t="shared" si="5"/>
        <v>2.835110150366596E-2</v>
      </c>
    </row>
    <row r="58" spans="1:15" x14ac:dyDescent="0.35">
      <c r="A58" s="12" t="s">
        <v>412</v>
      </c>
      <c r="B58" t="s">
        <v>63</v>
      </c>
      <c r="C58">
        <v>26832</v>
      </c>
      <c r="D58">
        <v>0.311</v>
      </c>
      <c r="E58">
        <v>3</v>
      </c>
      <c r="F58" t="s">
        <v>4</v>
      </c>
      <c r="G58" s="2"/>
      <c r="H58" s="1"/>
      <c r="I58" t="b">
        <v>1</v>
      </c>
      <c r="J58" s="3">
        <v>0.25766330678044502</v>
      </c>
      <c r="K58" s="2">
        <v>0.26213430981006458</v>
      </c>
      <c r="L58" s="2">
        <v>9.1211E-2</v>
      </c>
      <c r="M58" s="2" t="str">
        <f t="shared" si="3"/>
        <v/>
      </c>
      <c r="N58" s="2" t="str">
        <f t="shared" si="4"/>
        <v/>
      </c>
      <c r="O58" s="2" t="str">
        <f t="shared" si="5"/>
        <v/>
      </c>
    </row>
    <row r="59" spans="1:15" x14ac:dyDescent="0.35">
      <c r="A59" s="12" t="s">
        <v>252</v>
      </c>
      <c r="B59" t="s">
        <v>64</v>
      </c>
      <c r="C59">
        <v>521</v>
      </c>
      <c r="D59">
        <v>0.34100000000000003</v>
      </c>
      <c r="E59">
        <v>2</v>
      </c>
      <c r="F59" t="s">
        <v>16</v>
      </c>
      <c r="G59" s="2"/>
      <c r="H59" s="1"/>
      <c r="I59" t="b">
        <v>1</v>
      </c>
      <c r="J59" s="3">
        <v>0.30043951936603602</v>
      </c>
      <c r="K59" s="2">
        <v>0.30100367361039554</v>
      </c>
      <c r="L59" s="2">
        <v>0.56138310000000002</v>
      </c>
      <c r="M59" s="2" t="str">
        <f t="shared" si="3"/>
        <v/>
      </c>
      <c r="N59" s="2" t="str">
        <f t="shared" si="4"/>
        <v/>
      </c>
      <c r="O59" s="2" t="str">
        <f t="shared" si="5"/>
        <v/>
      </c>
    </row>
    <row r="60" spans="1:15" x14ac:dyDescent="0.35">
      <c r="A60" s="12" t="s">
        <v>341</v>
      </c>
      <c r="B60" t="s">
        <v>65</v>
      </c>
      <c r="C60">
        <v>2459</v>
      </c>
      <c r="D60">
        <v>0.372</v>
      </c>
      <c r="E60">
        <v>2</v>
      </c>
      <c r="F60" t="s">
        <v>32</v>
      </c>
      <c r="G60" s="2"/>
      <c r="H60" s="1"/>
      <c r="I60" t="b">
        <v>1</v>
      </c>
      <c r="J60" s="3">
        <v>0.34736270506525502</v>
      </c>
      <c r="K60" s="2">
        <v>0.34301131020795839</v>
      </c>
      <c r="L60" s="2">
        <v>0.44566080000000002</v>
      </c>
      <c r="M60" s="2" t="str">
        <f t="shared" si="3"/>
        <v/>
      </c>
      <c r="N60" s="2" t="str">
        <f t="shared" si="4"/>
        <v/>
      </c>
      <c r="O60" s="2" t="str">
        <f t="shared" si="5"/>
        <v/>
      </c>
    </row>
    <row r="61" spans="1:15" x14ac:dyDescent="0.35">
      <c r="A61" s="12" t="s">
        <v>348</v>
      </c>
      <c r="B61" t="s">
        <v>66</v>
      </c>
      <c r="C61">
        <v>182202</v>
      </c>
      <c r="D61">
        <v>0.376</v>
      </c>
      <c r="E61">
        <v>2</v>
      </c>
      <c r="F61" t="s">
        <v>16</v>
      </c>
      <c r="G61" s="2"/>
      <c r="H61" s="1"/>
      <c r="I61" t="b">
        <v>1</v>
      </c>
      <c r="J61" s="3">
        <v>0.35361465213468302</v>
      </c>
      <c r="K61" s="2">
        <v>0.3485639041475348</v>
      </c>
      <c r="L61" s="2">
        <v>0.1468217</v>
      </c>
      <c r="M61" s="2" t="str">
        <f t="shared" si="3"/>
        <v/>
      </c>
      <c r="N61" s="2" t="str">
        <f t="shared" si="4"/>
        <v/>
      </c>
      <c r="O61" s="2" t="str">
        <f t="shared" si="5"/>
        <v/>
      </c>
    </row>
    <row r="62" spans="1:15" x14ac:dyDescent="0.35">
      <c r="A62" s="12" t="s">
        <v>243</v>
      </c>
      <c r="B62" t="s">
        <v>67</v>
      </c>
      <c r="C62">
        <v>2262</v>
      </c>
      <c r="D62">
        <v>0.38400000000000001</v>
      </c>
      <c r="E62">
        <v>2</v>
      </c>
      <c r="F62" t="s">
        <v>32</v>
      </c>
      <c r="G62" s="2"/>
      <c r="H62" s="1"/>
      <c r="I62" t="b">
        <v>1</v>
      </c>
      <c r="J62" s="3">
        <v>0.36625212485751402</v>
      </c>
      <c r="K62" s="2">
        <v>0.35975803195885425</v>
      </c>
      <c r="L62" s="2">
        <v>0.81172239999999996</v>
      </c>
      <c r="M62" s="2" t="str">
        <f t="shared" si="3"/>
        <v/>
      </c>
      <c r="N62" s="2" t="str">
        <f t="shared" si="4"/>
        <v/>
      </c>
      <c r="O62" s="2" t="str">
        <f t="shared" si="5"/>
        <v/>
      </c>
    </row>
    <row r="63" spans="1:15" x14ac:dyDescent="0.35">
      <c r="A63" s="12" t="s">
        <v>234</v>
      </c>
      <c r="B63" t="s">
        <v>68</v>
      </c>
      <c r="C63">
        <v>160996</v>
      </c>
      <c r="D63">
        <v>0.38900000000000001</v>
      </c>
      <c r="E63">
        <v>2</v>
      </c>
      <c r="F63" t="s">
        <v>16</v>
      </c>
      <c r="G63" s="2">
        <v>0.11149345325349698</v>
      </c>
      <c r="H63" s="1">
        <v>17950</v>
      </c>
      <c r="I63" t="b">
        <v>0</v>
      </c>
      <c r="J63" s="3">
        <v>0.37424054258050699</v>
      </c>
      <c r="K63" s="2">
        <v>0.36681413582343186</v>
      </c>
      <c r="L63" s="2">
        <v>0.37365900000000002</v>
      </c>
      <c r="M63" s="2">
        <f t="shared" si="3"/>
        <v>0.26274708932701002</v>
      </c>
      <c r="N63" s="2">
        <f t="shared" si="4"/>
        <v>0.2553206825699349</v>
      </c>
      <c r="O63" s="2">
        <f t="shared" si="5"/>
        <v>0.26216554674650305</v>
      </c>
    </row>
    <row r="64" spans="1:15" x14ac:dyDescent="0.35">
      <c r="A64" s="12" t="s">
        <v>294</v>
      </c>
      <c r="B64" t="s">
        <v>69</v>
      </c>
      <c r="C64">
        <v>8075</v>
      </c>
      <c r="D64">
        <v>0.39</v>
      </c>
      <c r="E64">
        <v>2</v>
      </c>
      <c r="F64" t="s">
        <v>16</v>
      </c>
      <c r="G64" s="2"/>
      <c r="H64" s="1"/>
      <c r="I64" t="b">
        <v>1</v>
      </c>
      <c r="J64" s="3">
        <v>0.37584650014764798</v>
      </c>
      <c r="K64" s="2">
        <v>0.36823084090206565</v>
      </c>
      <c r="L64" s="2">
        <v>0.38504559999999999</v>
      </c>
      <c r="M64" s="2" t="str">
        <f t="shared" si="3"/>
        <v/>
      </c>
      <c r="N64" s="2" t="str">
        <f t="shared" si="4"/>
        <v/>
      </c>
      <c r="O64" s="2" t="str">
        <f t="shared" si="5"/>
        <v/>
      </c>
    </row>
    <row r="65" spans="1:15" x14ac:dyDescent="0.35">
      <c r="A65" s="12" t="s">
        <v>393</v>
      </c>
      <c r="B65" t="s">
        <v>70</v>
      </c>
      <c r="C65">
        <v>67959</v>
      </c>
      <c r="D65">
        <v>0.39400000000000002</v>
      </c>
      <c r="E65">
        <v>2</v>
      </c>
      <c r="F65" t="s">
        <v>32</v>
      </c>
      <c r="G65" s="2">
        <v>0.88</v>
      </c>
      <c r="H65" s="1">
        <v>59803.92</v>
      </c>
      <c r="I65" t="b">
        <v>0</v>
      </c>
      <c r="J65" s="3">
        <v>0.382297832150992</v>
      </c>
      <c r="K65" s="2">
        <v>0.37391586434035767</v>
      </c>
      <c r="L65" s="2">
        <v>1.6781509999999999</v>
      </c>
      <c r="M65" s="2">
        <f t="shared" si="3"/>
        <v>-0.497702167849008</v>
      </c>
      <c r="N65" s="2">
        <f t="shared" si="4"/>
        <v>-0.50608413565964239</v>
      </c>
      <c r="O65" s="2">
        <f t="shared" si="5"/>
        <v>0.79815099999999994</v>
      </c>
    </row>
    <row r="66" spans="1:15" x14ac:dyDescent="0.35">
      <c r="A66" s="12" t="s">
        <v>304</v>
      </c>
      <c r="B66" t="s">
        <v>71</v>
      </c>
      <c r="C66">
        <v>2793</v>
      </c>
      <c r="D66">
        <v>0.40600000000000003</v>
      </c>
      <c r="E66">
        <v>2</v>
      </c>
      <c r="F66" t="s">
        <v>32</v>
      </c>
      <c r="G66" s="2"/>
      <c r="H66" s="1"/>
      <c r="I66" t="b">
        <v>1</v>
      </c>
      <c r="J66" s="3">
        <v>0.40191458989412299</v>
      </c>
      <c r="K66" s="2">
        <v>0.39114443974577245</v>
      </c>
      <c r="L66" s="2">
        <v>1.250961</v>
      </c>
      <c r="M66" s="2" t="str">
        <f t="shared" ref="M66:M97" si="6">IF($I66,"",J66-$G66)</f>
        <v/>
      </c>
      <c r="N66" s="2" t="str">
        <f t="shared" ref="N66:N97" si="7">IF($I66,"",K66-$G66)</f>
        <v/>
      </c>
      <c r="O66" s="2" t="str">
        <f t="shared" ref="O66:O97" si="8">IF($I66,"",L66-$G66)</f>
        <v/>
      </c>
    </row>
    <row r="67" spans="1:15" x14ac:dyDescent="0.35">
      <c r="A67" s="12" t="s">
        <v>279</v>
      </c>
      <c r="B67" t="s">
        <v>72</v>
      </c>
      <c r="C67">
        <v>892</v>
      </c>
      <c r="D67">
        <v>0.437</v>
      </c>
      <c r="E67">
        <v>2</v>
      </c>
      <c r="F67" t="s">
        <v>32</v>
      </c>
      <c r="G67" s="2"/>
      <c r="H67" s="1"/>
      <c r="I67" t="b">
        <v>1</v>
      </c>
      <c r="J67" s="3">
        <v>0.45439233401943002</v>
      </c>
      <c r="K67" s="2">
        <v>0.43683332666361735</v>
      </c>
      <c r="L67" s="2">
        <v>1.1559759999999999</v>
      </c>
      <c r="M67" s="2" t="str">
        <f t="shared" si="6"/>
        <v/>
      </c>
      <c r="N67" s="2" t="str">
        <f t="shared" si="7"/>
        <v/>
      </c>
      <c r="O67" s="2" t="str">
        <f t="shared" si="8"/>
        <v/>
      </c>
    </row>
    <row r="68" spans="1:15" x14ac:dyDescent="0.35">
      <c r="A68" s="12" t="s">
        <v>329</v>
      </c>
      <c r="B68" t="s">
        <v>73</v>
      </c>
      <c r="C68">
        <v>53</v>
      </c>
      <c r="D68">
        <v>0.45600000000000002</v>
      </c>
      <c r="E68">
        <v>2</v>
      </c>
      <c r="F68" t="s">
        <v>32</v>
      </c>
      <c r="G68" s="2"/>
      <c r="H68" s="1"/>
      <c r="I68" t="b">
        <v>1</v>
      </c>
      <c r="J68" s="3">
        <v>0.487819074610151</v>
      </c>
      <c r="K68" s="2">
        <v>0.46565812917765947</v>
      </c>
      <c r="L68" s="2"/>
      <c r="M68" s="2" t="str">
        <f t="shared" si="6"/>
        <v/>
      </c>
      <c r="N68" s="2" t="str">
        <f t="shared" si="7"/>
        <v/>
      </c>
      <c r="O68" s="2" t="str">
        <f t="shared" si="8"/>
        <v/>
      </c>
    </row>
    <row r="69" spans="1:15" x14ac:dyDescent="0.35">
      <c r="A69" s="12" t="s">
        <v>369</v>
      </c>
      <c r="B69" t="s">
        <v>74</v>
      </c>
      <c r="C69">
        <v>193</v>
      </c>
      <c r="D69">
        <v>0.46300000000000002</v>
      </c>
      <c r="E69">
        <v>2</v>
      </c>
      <c r="F69" t="s">
        <v>32</v>
      </c>
      <c r="G69" s="2"/>
      <c r="H69" s="1"/>
      <c r="I69" t="b">
        <v>1</v>
      </c>
      <c r="J69" s="3">
        <v>0.50037269762912695</v>
      </c>
      <c r="K69" s="2">
        <v>0.47643189904644634</v>
      </c>
      <c r="L69" s="2">
        <v>0.7483088</v>
      </c>
      <c r="M69" s="2" t="str">
        <f t="shared" si="6"/>
        <v/>
      </c>
      <c r="N69" s="2" t="str">
        <f t="shared" si="7"/>
        <v/>
      </c>
      <c r="O69" s="2" t="str">
        <f t="shared" si="8"/>
        <v/>
      </c>
    </row>
    <row r="70" spans="1:15" x14ac:dyDescent="0.35">
      <c r="A70" s="12" t="s">
        <v>241</v>
      </c>
      <c r="B70" t="s">
        <v>75</v>
      </c>
      <c r="C70">
        <v>10725</v>
      </c>
      <c r="D70">
        <v>0.47299999999999998</v>
      </c>
      <c r="E70">
        <v>2</v>
      </c>
      <c r="F70" t="s">
        <v>16</v>
      </c>
      <c r="G70" s="2"/>
      <c r="H70" s="1"/>
      <c r="I70" t="b">
        <v>1</v>
      </c>
      <c r="J70" s="3">
        <v>0.51852729215861004</v>
      </c>
      <c r="K70" s="2">
        <v>0.4919650706990108</v>
      </c>
      <c r="L70" s="2">
        <v>0.74432750000000003</v>
      </c>
      <c r="M70" s="2" t="str">
        <f t="shared" si="6"/>
        <v/>
      </c>
      <c r="N70" s="2" t="str">
        <f t="shared" si="7"/>
        <v/>
      </c>
      <c r="O70" s="2" t="str">
        <f t="shared" si="8"/>
        <v/>
      </c>
    </row>
    <row r="71" spans="1:15" x14ac:dyDescent="0.35">
      <c r="A71" s="12" t="s">
        <v>371</v>
      </c>
      <c r="B71" t="s">
        <v>76</v>
      </c>
      <c r="C71">
        <v>190</v>
      </c>
      <c r="D71">
        <v>0.54100000000000004</v>
      </c>
      <c r="E71">
        <v>2</v>
      </c>
      <c r="F71" t="s">
        <v>16</v>
      </c>
      <c r="G71" s="2"/>
      <c r="H71" s="1"/>
      <c r="I71" t="b">
        <v>1</v>
      </c>
      <c r="J71" s="3">
        <v>0.64873639548641304</v>
      </c>
      <c r="K71" s="2">
        <v>0.60189607910501453</v>
      </c>
      <c r="L71" s="2">
        <v>0.24597530000000001</v>
      </c>
      <c r="M71" s="2" t="str">
        <f t="shared" si="6"/>
        <v/>
      </c>
      <c r="N71" s="2" t="str">
        <f t="shared" si="7"/>
        <v/>
      </c>
      <c r="O71" s="2" t="str">
        <f t="shared" si="8"/>
        <v/>
      </c>
    </row>
    <row r="72" spans="1:15" x14ac:dyDescent="0.35">
      <c r="A72" s="12" t="s">
        <v>396</v>
      </c>
      <c r="B72" t="s">
        <v>77</v>
      </c>
      <c r="C72">
        <v>106</v>
      </c>
      <c r="D72">
        <v>0.55800000000000005</v>
      </c>
      <c r="E72">
        <v>2</v>
      </c>
      <c r="F72" t="s">
        <v>32</v>
      </c>
      <c r="G72" s="2"/>
      <c r="H72" s="1"/>
      <c r="I72" t="b">
        <v>1</v>
      </c>
      <c r="J72" s="3">
        <v>0.683092038521531</v>
      </c>
      <c r="K72" s="2">
        <v>0.63051590514449907</v>
      </c>
      <c r="L72" s="2">
        <v>0.91464599999999996</v>
      </c>
      <c r="M72" s="2" t="str">
        <f t="shared" si="6"/>
        <v/>
      </c>
      <c r="N72" s="2" t="str">
        <f t="shared" si="7"/>
        <v/>
      </c>
      <c r="O72" s="2" t="str">
        <f t="shared" si="8"/>
        <v/>
      </c>
    </row>
    <row r="73" spans="1:15" x14ac:dyDescent="0.35">
      <c r="A73" s="12" t="s">
        <v>340</v>
      </c>
      <c r="B73" t="s">
        <v>78</v>
      </c>
      <c r="C73">
        <v>53897</v>
      </c>
      <c r="D73">
        <v>0.56799999999999995</v>
      </c>
      <c r="E73">
        <v>2</v>
      </c>
      <c r="F73" t="s">
        <v>16</v>
      </c>
      <c r="G73" s="2"/>
      <c r="H73" s="1"/>
      <c r="I73" t="b">
        <v>1</v>
      </c>
      <c r="J73" s="3">
        <v>0.70363161453865697</v>
      </c>
      <c r="K73" s="2">
        <v>0.64755734663834275</v>
      </c>
      <c r="L73" s="2">
        <v>0.34163189999999999</v>
      </c>
      <c r="M73" s="2" t="str">
        <f t="shared" si="6"/>
        <v/>
      </c>
      <c r="N73" s="2" t="str">
        <f t="shared" si="7"/>
        <v/>
      </c>
      <c r="O73" s="2" t="str">
        <f t="shared" si="8"/>
        <v/>
      </c>
    </row>
    <row r="74" spans="1:15" x14ac:dyDescent="0.35">
      <c r="A74" s="12" t="s">
        <v>338</v>
      </c>
      <c r="B74" t="s">
        <v>79</v>
      </c>
      <c r="C74">
        <v>34378</v>
      </c>
      <c r="D74">
        <v>0.61799999999999999</v>
      </c>
      <c r="E74">
        <v>2</v>
      </c>
      <c r="F74" t="s">
        <v>16</v>
      </c>
      <c r="G74" s="2"/>
      <c r="H74" s="1"/>
      <c r="I74" t="b">
        <v>1</v>
      </c>
      <c r="J74" s="3">
        <v>0.80994599930384803</v>
      </c>
      <c r="K74" s="2">
        <v>0.73500553893439557</v>
      </c>
      <c r="L74" s="2">
        <v>0.70138140000000004</v>
      </c>
      <c r="M74" s="2" t="str">
        <f t="shared" si="6"/>
        <v/>
      </c>
      <c r="N74" s="2" t="str">
        <f t="shared" si="7"/>
        <v/>
      </c>
      <c r="O74" s="2" t="str">
        <f t="shared" si="8"/>
        <v/>
      </c>
    </row>
    <row r="75" spans="1:15" x14ac:dyDescent="0.35">
      <c r="A75" s="12" t="s">
        <v>288</v>
      </c>
      <c r="B75" t="s">
        <v>80</v>
      </c>
      <c r="C75">
        <v>107</v>
      </c>
      <c r="D75">
        <v>0.66800000000000004</v>
      </c>
      <c r="E75">
        <v>2</v>
      </c>
      <c r="F75" t="s">
        <v>32</v>
      </c>
      <c r="G75" s="2"/>
      <c r="H75" s="1"/>
      <c r="I75" t="b">
        <v>1</v>
      </c>
      <c r="J75" s="3">
        <v>0.92216744639570603</v>
      </c>
      <c r="K75" s="2">
        <v>0.8260773225039858</v>
      </c>
      <c r="L75" s="2">
        <v>1.907341</v>
      </c>
      <c r="M75" s="2" t="str">
        <f t="shared" si="6"/>
        <v/>
      </c>
      <c r="N75" s="2" t="str">
        <f t="shared" si="7"/>
        <v/>
      </c>
      <c r="O75" s="2" t="str">
        <f t="shared" si="8"/>
        <v/>
      </c>
    </row>
    <row r="76" spans="1:15" x14ac:dyDescent="0.35">
      <c r="A76" s="12" t="s">
        <v>297</v>
      </c>
      <c r="B76" t="s">
        <v>81</v>
      </c>
      <c r="C76">
        <v>1311051</v>
      </c>
      <c r="D76">
        <v>0.72499999999999998</v>
      </c>
      <c r="E76">
        <v>2</v>
      </c>
      <c r="F76" t="s">
        <v>16</v>
      </c>
      <c r="G76" s="2"/>
      <c r="H76" s="1"/>
      <c r="I76" t="b">
        <v>1</v>
      </c>
      <c r="J76" s="3">
        <v>1.05711335260591</v>
      </c>
      <c r="K76" s="2">
        <v>0.93414361237536225</v>
      </c>
      <c r="L76" s="2">
        <v>0.58505079999999998</v>
      </c>
      <c r="M76" s="2" t="str">
        <f t="shared" si="6"/>
        <v/>
      </c>
      <c r="N76" s="2" t="str">
        <f t="shared" si="7"/>
        <v/>
      </c>
      <c r="O76" s="2" t="str">
        <f t="shared" si="8"/>
        <v/>
      </c>
    </row>
    <row r="77" spans="1:15" x14ac:dyDescent="0.35">
      <c r="A77" s="12" t="s">
        <v>384</v>
      </c>
      <c r="B77" t="s">
        <v>82</v>
      </c>
      <c r="C77">
        <v>20715</v>
      </c>
      <c r="D77">
        <v>0.72599999999999998</v>
      </c>
      <c r="E77">
        <v>2</v>
      </c>
      <c r="F77" t="s">
        <v>32</v>
      </c>
      <c r="G77" s="2"/>
      <c r="H77" s="1"/>
      <c r="I77" t="b">
        <v>1</v>
      </c>
      <c r="J77" s="3">
        <v>1.0595463620497401</v>
      </c>
      <c r="K77" s="2">
        <v>0.93607882664799003</v>
      </c>
      <c r="L77" s="2">
        <v>1.848787</v>
      </c>
      <c r="M77" s="2" t="str">
        <f t="shared" si="6"/>
        <v/>
      </c>
      <c r="N77" s="2" t="str">
        <f t="shared" si="7"/>
        <v/>
      </c>
      <c r="O77" s="2" t="str">
        <f t="shared" si="8"/>
        <v/>
      </c>
    </row>
    <row r="78" spans="1:15" x14ac:dyDescent="0.35">
      <c r="A78" s="12" t="s">
        <v>381</v>
      </c>
      <c r="B78" t="s">
        <v>83</v>
      </c>
      <c r="C78">
        <v>54490</v>
      </c>
      <c r="D78">
        <v>0.76700000000000002</v>
      </c>
      <c r="E78">
        <v>2</v>
      </c>
      <c r="F78" t="s">
        <v>32</v>
      </c>
      <c r="G78" s="2"/>
      <c r="H78" s="1"/>
      <c r="I78" t="b">
        <v>1</v>
      </c>
      <c r="J78" s="3">
        <v>1.1612161615519301</v>
      </c>
      <c r="K78" s="2">
        <v>1.0165634872513052</v>
      </c>
      <c r="L78" s="2">
        <v>0.93240210000000001</v>
      </c>
      <c r="M78" s="2" t="str">
        <f t="shared" si="6"/>
        <v/>
      </c>
      <c r="N78" s="2" t="str">
        <f t="shared" si="7"/>
        <v/>
      </c>
      <c r="O78" s="2" t="str">
        <f t="shared" si="8"/>
        <v/>
      </c>
    </row>
    <row r="79" spans="1:15" x14ac:dyDescent="0.35">
      <c r="A79" s="12" t="s">
        <v>238</v>
      </c>
      <c r="B79" t="s">
        <v>84</v>
      </c>
      <c r="C79">
        <v>359</v>
      </c>
      <c r="D79">
        <v>0.76800000000000002</v>
      </c>
      <c r="E79">
        <v>2</v>
      </c>
      <c r="F79" t="s">
        <v>32</v>
      </c>
      <c r="G79" s="2"/>
      <c r="H79" s="1"/>
      <c r="I79" t="b">
        <v>1</v>
      </c>
      <c r="J79" s="3">
        <v>1.1637423573296599</v>
      </c>
      <c r="K79" s="2">
        <v>1.0185540888194096</v>
      </c>
      <c r="L79" s="2">
        <v>0.97705920000000002</v>
      </c>
      <c r="M79" s="2" t="str">
        <f t="shared" si="6"/>
        <v/>
      </c>
      <c r="N79" s="2" t="str">
        <f t="shared" si="7"/>
        <v/>
      </c>
      <c r="O79" s="2" t="str">
        <f t="shared" si="8"/>
        <v/>
      </c>
    </row>
    <row r="80" spans="1:15" x14ac:dyDescent="0.35">
      <c r="A80" s="12" t="s">
        <v>352</v>
      </c>
      <c r="B80" t="s">
        <v>85</v>
      </c>
      <c r="C80">
        <v>188925</v>
      </c>
      <c r="D80">
        <v>0.80600000000000005</v>
      </c>
      <c r="E80">
        <v>2</v>
      </c>
      <c r="F80" t="s">
        <v>16</v>
      </c>
      <c r="G80" s="2">
        <v>0.98506285563054119</v>
      </c>
      <c r="H80" s="1">
        <v>186103</v>
      </c>
      <c r="I80" t="b">
        <v>0</v>
      </c>
      <c r="J80" s="3">
        <v>1.26135779666115</v>
      </c>
      <c r="K80" s="2">
        <v>1.0951527336343403</v>
      </c>
      <c r="L80" s="2">
        <v>0.26735930000000002</v>
      </c>
      <c r="M80" s="2">
        <f t="shared" si="6"/>
        <v>0.27629494103060881</v>
      </c>
      <c r="N80" s="2">
        <f t="shared" si="7"/>
        <v>0.1100898780037991</v>
      </c>
      <c r="O80" s="2">
        <f t="shared" si="8"/>
        <v>-0.71770355563054111</v>
      </c>
    </row>
    <row r="81" spans="1:15" x14ac:dyDescent="0.35">
      <c r="A81" s="12" t="s">
        <v>273</v>
      </c>
      <c r="B81" t="s">
        <v>86</v>
      </c>
      <c r="C81">
        <v>91508</v>
      </c>
      <c r="D81">
        <v>0.81399999999999995</v>
      </c>
      <c r="E81">
        <v>2</v>
      </c>
      <c r="F81" t="s">
        <v>16</v>
      </c>
      <c r="G81" s="2"/>
      <c r="H81" s="1"/>
      <c r="I81" t="b">
        <v>1</v>
      </c>
      <c r="J81" s="3">
        <v>1.2823080377221201</v>
      </c>
      <c r="K81" s="2">
        <v>1.1115137597847495</v>
      </c>
      <c r="L81" s="2">
        <v>0.83308349999999998</v>
      </c>
      <c r="M81" s="2" t="str">
        <f t="shared" si="6"/>
        <v/>
      </c>
      <c r="N81" s="2" t="str">
        <f t="shared" si="7"/>
        <v/>
      </c>
      <c r="O81" s="2" t="str">
        <f t="shared" si="8"/>
        <v/>
      </c>
    </row>
    <row r="82" spans="1:15" x14ac:dyDescent="0.35">
      <c r="A82" s="12" t="s">
        <v>386</v>
      </c>
      <c r="B82" t="s">
        <v>87</v>
      </c>
      <c r="C82">
        <v>543</v>
      </c>
      <c r="D82">
        <v>0.81699999999999995</v>
      </c>
      <c r="E82">
        <v>2</v>
      </c>
      <c r="F82" t="s">
        <v>32</v>
      </c>
      <c r="G82" s="2"/>
      <c r="H82" s="1"/>
      <c r="I82" t="b">
        <v>1</v>
      </c>
      <c r="J82" s="3">
        <v>1.2901999716758601</v>
      </c>
      <c r="K82" s="2">
        <v>1.1176700040641887</v>
      </c>
      <c r="L82" s="2">
        <v>1.1868240000000001</v>
      </c>
      <c r="M82" s="2" t="str">
        <f t="shared" si="6"/>
        <v/>
      </c>
      <c r="N82" s="2" t="str">
        <f t="shared" si="7"/>
        <v/>
      </c>
      <c r="O82" s="2" t="str">
        <f t="shared" si="8"/>
        <v/>
      </c>
    </row>
    <row r="83" spans="1:15" x14ac:dyDescent="0.35">
      <c r="A83" s="12" t="s">
        <v>368</v>
      </c>
      <c r="B83" t="s">
        <v>88</v>
      </c>
      <c r="C83">
        <v>109</v>
      </c>
      <c r="D83">
        <v>0.82499999999999996</v>
      </c>
      <c r="E83">
        <v>2</v>
      </c>
      <c r="F83" t="s">
        <v>32</v>
      </c>
      <c r="G83" s="2"/>
      <c r="H83" s="1"/>
      <c r="I83" t="b">
        <v>1</v>
      </c>
      <c r="J83" s="3">
        <v>1.3113398005152901</v>
      </c>
      <c r="K83" s="2">
        <v>1.1341420657666228</v>
      </c>
      <c r="L83" s="2">
        <v>1.349329</v>
      </c>
      <c r="M83" s="2" t="str">
        <f t="shared" si="6"/>
        <v/>
      </c>
      <c r="N83" s="2" t="str">
        <f t="shared" si="7"/>
        <v/>
      </c>
      <c r="O83" s="2" t="str">
        <f t="shared" si="8"/>
        <v/>
      </c>
    </row>
    <row r="84" spans="1:15" x14ac:dyDescent="0.35">
      <c r="A84" s="12" t="s">
        <v>300</v>
      </c>
      <c r="B84" t="s">
        <v>89</v>
      </c>
      <c r="C84">
        <v>36423</v>
      </c>
      <c r="D84">
        <v>0.85</v>
      </c>
      <c r="E84">
        <v>2</v>
      </c>
      <c r="F84" t="s">
        <v>32</v>
      </c>
      <c r="G84" s="2"/>
      <c r="H84" s="1"/>
      <c r="I84" t="b">
        <v>1</v>
      </c>
      <c r="J84" s="3">
        <v>1.37828504526776</v>
      </c>
      <c r="K84" s="2">
        <v>1.1861329870962447</v>
      </c>
      <c r="L84" s="2">
        <v>0.61487250000000004</v>
      </c>
      <c r="M84" s="2" t="str">
        <f t="shared" si="6"/>
        <v/>
      </c>
      <c r="N84" s="2" t="str">
        <f t="shared" si="7"/>
        <v/>
      </c>
      <c r="O84" s="2" t="str">
        <f t="shared" si="8"/>
        <v/>
      </c>
    </row>
    <row r="85" spans="1:15" x14ac:dyDescent="0.35">
      <c r="A85" s="12" t="s">
        <v>289</v>
      </c>
      <c r="B85" t="s">
        <v>90</v>
      </c>
      <c r="C85">
        <v>16343</v>
      </c>
      <c r="D85">
        <v>0.89700000000000002</v>
      </c>
      <c r="E85">
        <v>2</v>
      </c>
      <c r="F85" t="s">
        <v>32</v>
      </c>
      <c r="G85" s="2"/>
      <c r="H85" s="1"/>
      <c r="I85" t="b">
        <v>1</v>
      </c>
      <c r="J85" s="3">
        <v>1.5077275158529699</v>
      </c>
      <c r="K85" s="2">
        <v>1.2859584576316607</v>
      </c>
      <c r="L85" s="2">
        <v>0.56602699999999995</v>
      </c>
      <c r="M85" s="2" t="str">
        <f t="shared" si="6"/>
        <v/>
      </c>
      <c r="N85" s="2" t="str">
        <f t="shared" si="7"/>
        <v/>
      </c>
      <c r="O85" s="2" t="str">
        <f t="shared" si="8"/>
        <v/>
      </c>
    </row>
    <row r="86" spans="1:15" x14ac:dyDescent="0.35">
      <c r="A86" s="12" t="s">
        <v>346</v>
      </c>
      <c r="B86" t="s">
        <v>91</v>
      </c>
      <c r="C86">
        <v>6082</v>
      </c>
      <c r="D86">
        <v>0.91400000000000003</v>
      </c>
      <c r="E86">
        <v>2</v>
      </c>
      <c r="F86" t="s">
        <v>16</v>
      </c>
      <c r="G86" s="2"/>
      <c r="H86" s="1"/>
      <c r="I86" t="b">
        <v>1</v>
      </c>
      <c r="J86" s="3">
        <v>1.5556869204574</v>
      </c>
      <c r="K86" s="2">
        <v>1.3227238287539067</v>
      </c>
      <c r="L86" s="2">
        <v>0.68496820000000003</v>
      </c>
      <c r="M86" s="2" t="str">
        <f t="shared" si="6"/>
        <v/>
      </c>
      <c r="N86" s="2" t="str">
        <f t="shared" si="7"/>
        <v/>
      </c>
      <c r="O86" s="2" t="str">
        <f t="shared" si="8"/>
        <v/>
      </c>
    </row>
    <row r="87" spans="1:15" x14ac:dyDescent="0.35">
      <c r="A87" s="12" t="s">
        <v>233</v>
      </c>
      <c r="B87" t="s">
        <v>92</v>
      </c>
      <c r="C87">
        <v>1377</v>
      </c>
      <c r="D87">
        <v>0.93899999999999995</v>
      </c>
      <c r="E87">
        <v>2</v>
      </c>
      <c r="F87" t="s">
        <v>42</v>
      </c>
      <c r="G87" s="2"/>
      <c r="H87" s="1"/>
      <c r="I87" t="b">
        <v>1</v>
      </c>
      <c r="J87" s="3">
        <v>1.6273034464319101</v>
      </c>
      <c r="K87" s="2">
        <v>1.377415475914517</v>
      </c>
      <c r="L87" s="2">
        <v>4.1462729999999999</v>
      </c>
      <c r="M87" s="2" t="str">
        <f t="shared" si="6"/>
        <v/>
      </c>
      <c r="N87" s="2" t="str">
        <f t="shared" si="7"/>
        <v/>
      </c>
      <c r="O87" s="2" t="str">
        <f t="shared" si="8"/>
        <v/>
      </c>
    </row>
    <row r="88" spans="1:15" x14ac:dyDescent="0.35">
      <c r="A88" s="12" t="s">
        <v>374</v>
      </c>
      <c r="B88" t="s">
        <v>93</v>
      </c>
      <c r="C88">
        <v>96</v>
      </c>
      <c r="D88">
        <v>0.98399999999999999</v>
      </c>
      <c r="E88">
        <v>2</v>
      </c>
      <c r="F88" t="s">
        <v>42</v>
      </c>
      <c r="G88" s="2"/>
      <c r="H88" s="1"/>
      <c r="I88" t="b">
        <v>1</v>
      </c>
      <c r="J88" s="3">
        <v>1.75944367532691</v>
      </c>
      <c r="K88" s="2">
        <v>1.4777064277496741</v>
      </c>
      <c r="L88" s="2">
        <v>2.5476770000000002</v>
      </c>
      <c r="M88" s="2" t="str">
        <f t="shared" si="6"/>
        <v/>
      </c>
      <c r="N88" s="2" t="str">
        <f t="shared" si="7"/>
        <v/>
      </c>
      <c r="O88" s="2" t="str">
        <f t="shared" si="8"/>
        <v/>
      </c>
    </row>
    <row r="89" spans="1:15" x14ac:dyDescent="0.35">
      <c r="A89" s="12" t="s">
        <v>342</v>
      </c>
      <c r="B89" t="s">
        <v>94</v>
      </c>
      <c r="C89">
        <v>10</v>
      </c>
      <c r="D89">
        <v>0.998</v>
      </c>
      <c r="E89">
        <v>2</v>
      </c>
      <c r="F89" t="s">
        <v>32</v>
      </c>
      <c r="G89" s="2"/>
      <c r="H89" s="1"/>
      <c r="I89" t="b">
        <v>1</v>
      </c>
      <c r="J89" s="3">
        <v>1.8013928907519301</v>
      </c>
      <c r="K89" s="2">
        <v>1.5093851132063063</v>
      </c>
      <c r="L89" s="2"/>
      <c r="M89" s="2" t="str">
        <f t="shared" si="6"/>
        <v/>
      </c>
      <c r="N89" s="2" t="str">
        <f t="shared" si="7"/>
        <v/>
      </c>
      <c r="O89" s="2" t="str">
        <f t="shared" si="8"/>
        <v/>
      </c>
    </row>
    <row r="90" spans="1:15" x14ac:dyDescent="0.35">
      <c r="A90" s="12" t="s">
        <v>255</v>
      </c>
      <c r="B90" t="s">
        <v>95</v>
      </c>
      <c r="C90">
        <v>17373</v>
      </c>
      <c r="D90">
        <v>1.0329999999999999</v>
      </c>
      <c r="E90">
        <v>1</v>
      </c>
      <c r="F90" t="s">
        <v>42</v>
      </c>
      <c r="G90" s="2"/>
      <c r="H90" s="1"/>
      <c r="I90" t="b">
        <v>1</v>
      </c>
      <c r="J90" s="3">
        <v>1.90798950674461</v>
      </c>
      <c r="K90" s="2">
        <v>1.589556782593345</v>
      </c>
      <c r="L90" s="2">
        <v>4.1526120000000004</v>
      </c>
      <c r="M90" s="2" t="str">
        <f t="shared" si="6"/>
        <v/>
      </c>
      <c r="N90" s="2" t="str">
        <f t="shared" si="7"/>
        <v/>
      </c>
      <c r="O90" s="2" t="str">
        <f t="shared" si="8"/>
        <v/>
      </c>
    </row>
    <row r="91" spans="1:15" x14ac:dyDescent="0.35">
      <c r="A91" s="12" t="s">
        <v>366</v>
      </c>
      <c r="B91" t="s">
        <v>96</v>
      </c>
      <c r="C91">
        <v>56</v>
      </c>
      <c r="D91">
        <v>1.06</v>
      </c>
      <c r="E91">
        <v>1</v>
      </c>
      <c r="F91" t="s">
        <v>42</v>
      </c>
      <c r="G91" s="2"/>
      <c r="H91" s="1"/>
      <c r="I91" t="b">
        <v>1</v>
      </c>
      <c r="J91" s="3">
        <v>1.9918897183518101</v>
      </c>
      <c r="K91" s="2">
        <v>1.6523434244760675</v>
      </c>
      <c r="L91" s="2"/>
      <c r="M91" s="2" t="str">
        <f t="shared" si="6"/>
        <v/>
      </c>
      <c r="N91" s="2" t="str">
        <f t="shared" si="7"/>
        <v/>
      </c>
      <c r="O91" s="2" t="str">
        <f t="shared" si="8"/>
        <v/>
      </c>
    </row>
    <row r="92" spans="1:15" x14ac:dyDescent="0.35">
      <c r="A92" s="12" t="s">
        <v>331</v>
      </c>
      <c r="B92" t="s">
        <v>97</v>
      </c>
      <c r="C92">
        <v>1273</v>
      </c>
      <c r="D92">
        <v>1.0720000000000001</v>
      </c>
      <c r="E92">
        <v>1</v>
      </c>
      <c r="F92" t="s">
        <v>32</v>
      </c>
      <c r="G92" s="2"/>
      <c r="H92" s="1"/>
      <c r="I92" t="b">
        <v>1</v>
      </c>
      <c r="J92" s="3">
        <v>2.0296415133080998</v>
      </c>
      <c r="K92" s="2">
        <v>1.6805082832306053</v>
      </c>
      <c r="L92" s="2">
        <v>2.818597</v>
      </c>
      <c r="M92" s="2" t="str">
        <f t="shared" si="6"/>
        <v/>
      </c>
      <c r="N92" s="2" t="str">
        <f t="shared" si="7"/>
        <v/>
      </c>
      <c r="O92" s="2" t="str">
        <f t="shared" si="8"/>
        <v/>
      </c>
    </row>
    <row r="93" spans="1:15" x14ac:dyDescent="0.35">
      <c r="A93" s="12" t="s">
        <v>358</v>
      </c>
      <c r="B93" t="s">
        <v>98</v>
      </c>
      <c r="C93">
        <v>100699</v>
      </c>
      <c r="D93">
        <v>1.1100000000000001</v>
      </c>
      <c r="E93">
        <v>1</v>
      </c>
      <c r="F93" t="s">
        <v>16</v>
      </c>
      <c r="G93" s="2">
        <v>0.38995422000218471</v>
      </c>
      <c r="H93" s="1">
        <v>39268</v>
      </c>
      <c r="I93" t="b">
        <v>0</v>
      </c>
      <c r="J93" s="3">
        <v>2.1510528758016001</v>
      </c>
      <c r="K93" s="2">
        <v>1.7707387325416972</v>
      </c>
      <c r="L93" s="2">
        <v>0.97674119999999998</v>
      </c>
      <c r="M93" s="2">
        <f t="shared" si="6"/>
        <v>1.7610986557994153</v>
      </c>
      <c r="N93" s="2">
        <f t="shared" si="7"/>
        <v>1.3807845125395124</v>
      </c>
      <c r="O93" s="2">
        <f t="shared" si="8"/>
        <v>0.58678697999781526</v>
      </c>
    </row>
    <row r="94" spans="1:15" x14ac:dyDescent="0.35">
      <c r="A94" s="12" t="s">
        <v>357</v>
      </c>
      <c r="B94" t="s">
        <v>99</v>
      </c>
      <c r="C94">
        <v>31377</v>
      </c>
      <c r="D94">
        <v>1.1160000000000001</v>
      </c>
      <c r="E94">
        <v>1</v>
      </c>
      <c r="F94" t="s">
        <v>32</v>
      </c>
      <c r="G94" s="2"/>
      <c r="H94" s="1"/>
      <c r="I94" t="b">
        <v>1</v>
      </c>
      <c r="J94" s="3">
        <v>2.1704806203962201</v>
      </c>
      <c r="K94" s="2">
        <v>1.785129159601504</v>
      </c>
      <c r="L94" s="2">
        <v>1.6827350000000001</v>
      </c>
      <c r="M94" s="2" t="str">
        <f t="shared" si="6"/>
        <v/>
      </c>
      <c r="N94" s="2" t="str">
        <f t="shared" si="7"/>
        <v/>
      </c>
      <c r="O94" s="2" t="str">
        <f t="shared" si="8"/>
        <v/>
      </c>
    </row>
    <row r="95" spans="1:15" x14ac:dyDescent="0.35">
      <c r="A95" s="12" t="s">
        <v>262</v>
      </c>
      <c r="B95" t="s">
        <v>100</v>
      </c>
      <c r="C95">
        <v>4808</v>
      </c>
      <c r="D95">
        <v>1.1499999999999999</v>
      </c>
      <c r="E95">
        <v>1</v>
      </c>
      <c r="F95" t="s">
        <v>32</v>
      </c>
      <c r="G95" s="2">
        <v>1.7361111111111112</v>
      </c>
      <c r="H95" s="1">
        <v>8347.2222222222226</v>
      </c>
      <c r="I95" t="b">
        <v>0</v>
      </c>
      <c r="J95" s="3">
        <v>2.2818875747321301</v>
      </c>
      <c r="K95" s="2">
        <v>1.8674056564349306</v>
      </c>
      <c r="L95" s="2">
        <v>2.7509290000000002</v>
      </c>
      <c r="M95" s="2">
        <f t="shared" si="6"/>
        <v>0.54577646362101895</v>
      </c>
      <c r="N95" s="2">
        <f t="shared" si="7"/>
        <v>0.13129454532381946</v>
      </c>
      <c r="O95" s="2">
        <f t="shared" si="8"/>
        <v>1.014817888888889</v>
      </c>
    </row>
    <row r="96" spans="1:15" x14ac:dyDescent="0.35">
      <c r="A96" s="12" t="s">
        <v>397</v>
      </c>
      <c r="B96" t="s">
        <v>101</v>
      </c>
      <c r="C96">
        <v>1360</v>
      </c>
      <c r="D96">
        <v>1.179</v>
      </c>
      <c r="E96">
        <v>1</v>
      </c>
      <c r="F96" t="s">
        <v>42</v>
      </c>
      <c r="G96" s="2">
        <v>0.87124132613723981</v>
      </c>
      <c r="H96" s="1">
        <v>1184.8882035466461</v>
      </c>
      <c r="I96" t="b">
        <v>0</v>
      </c>
      <c r="J96" s="3">
        <v>2.3786677654480899</v>
      </c>
      <c r="K96" s="2">
        <v>1.9385545072040569</v>
      </c>
      <c r="L96" s="2">
        <v>2.7301160000000002</v>
      </c>
      <c r="M96" s="2">
        <f t="shared" si="6"/>
        <v>1.5074264393108501</v>
      </c>
      <c r="N96" s="2">
        <f t="shared" si="7"/>
        <v>1.0673131810668171</v>
      </c>
      <c r="O96" s="2">
        <f t="shared" si="8"/>
        <v>1.8588746738627604</v>
      </c>
    </row>
    <row r="97" spans="1:15" x14ac:dyDescent="0.35">
      <c r="A97" s="12" t="s">
        <v>411</v>
      </c>
      <c r="B97" t="s">
        <v>102</v>
      </c>
      <c r="C97">
        <v>93448</v>
      </c>
      <c r="D97">
        <v>1.18</v>
      </c>
      <c r="E97">
        <v>1</v>
      </c>
      <c r="F97" t="s">
        <v>16</v>
      </c>
      <c r="G97" s="2"/>
      <c r="H97" s="1"/>
      <c r="I97" t="b">
        <v>1</v>
      </c>
      <c r="J97" s="3">
        <v>2.3820336812276</v>
      </c>
      <c r="K97" s="2">
        <v>1.9410237274790663</v>
      </c>
      <c r="L97" s="2">
        <v>1.1834610000000001</v>
      </c>
      <c r="M97" s="2" t="str">
        <f t="shared" si="6"/>
        <v/>
      </c>
      <c r="N97" s="2" t="str">
        <f t="shared" si="7"/>
        <v/>
      </c>
      <c r="O97" s="2" t="str">
        <f t="shared" si="8"/>
        <v/>
      </c>
    </row>
    <row r="98" spans="1:15" x14ac:dyDescent="0.35">
      <c r="A98" s="12" t="s">
        <v>261</v>
      </c>
      <c r="B98" t="s">
        <v>103</v>
      </c>
      <c r="C98">
        <v>21</v>
      </c>
      <c r="D98">
        <v>1.1910000000000001</v>
      </c>
      <c r="E98">
        <v>1</v>
      </c>
      <c r="F98" t="s">
        <v>4</v>
      </c>
      <c r="G98" s="2"/>
      <c r="H98" s="1"/>
      <c r="I98" t="b">
        <v>1</v>
      </c>
      <c r="J98" s="3">
        <v>2.4191844066484798</v>
      </c>
      <c r="K98" s="2">
        <v>1.9682543191144906</v>
      </c>
      <c r="L98" s="2"/>
      <c r="M98" s="2" t="str">
        <f t="shared" ref="M98:M129" si="9">IF($I98,"",J98-$G98)</f>
        <v/>
      </c>
      <c r="N98" s="2" t="str">
        <f t="shared" ref="N98:N129" si="10">IF($I98,"",K98-$G98)</f>
        <v/>
      </c>
      <c r="O98" s="2" t="str">
        <f t="shared" ref="O98:O129" si="11">IF($I98,"",L98-$G98)</f>
        <v/>
      </c>
    </row>
    <row r="99" spans="1:15" x14ac:dyDescent="0.35">
      <c r="A99" s="12" t="s">
        <v>223</v>
      </c>
      <c r="B99" t="s">
        <v>104</v>
      </c>
      <c r="C99">
        <v>39667</v>
      </c>
      <c r="D99">
        <v>1.1919999999999999</v>
      </c>
      <c r="E99">
        <v>1</v>
      </c>
      <c r="F99" t="s">
        <v>32</v>
      </c>
      <c r="G99" s="2"/>
      <c r="H99" s="1"/>
      <c r="I99" t="b">
        <v>1</v>
      </c>
      <c r="J99" s="3">
        <v>2.4225731543585298</v>
      </c>
      <c r="K99" s="2">
        <v>1.9707361040512519</v>
      </c>
      <c r="L99" s="2">
        <v>1.693306</v>
      </c>
      <c r="M99" s="2" t="str">
        <f t="shared" si="9"/>
        <v/>
      </c>
      <c r="N99" s="2" t="str">
        <f t="shared" si="10"/>
        <v/>
      </c>
      <c r="O99" s="2" t="str">
        <f t="shared" si="11"/>
        <v/>
      </c>
    </row>
    <row r="100" spans="1:15" x14ac:dyDescent="0.35">
      <c r="A100" s="12" t="s">
        <v>401</v>
      </c>
      <c r="B100" t="s">
        <v>105</v>
      </c>
      <c r="C100">
        <v>10</v>
      </c>
      <c r="D100">
        <v>1.224</v>
      </c>
      <c r="E100">
        <v>1</v>
      </c>
      <c r="F100" t="s">
        <v>32</v>
      </c>
      <c r="G100" s="2"/>
      <c r="H100" s="1"/>
      <c r="I100" t="b">
        <v>1</v>
      </c>
      <c r="J100" s="3">
        <v>2.53201299955064</v>
      </c>
      <c r="K100" s="2">
        <v>2.0507022009976414</v>
      </c>
      <c r="L100" s="2"/>
      <c r="M100" s="2" t="str">
        <f t="shared" si="9"/>
        <v/>
      </c>
      <c r="N100" s="2" t="str">
        <f t="shared" si="10"/>
        <v/>
      </c>
      <c r="O100" s="2" t="str">
        <f t="shared" si="11"/>
        <v/>
      </c>
    </row>
    <row r="101" spans="1:15" x14ac:dyDescent="0.35">
      <c r="A101" s="12" t="s">
        <v>325</v>
      </c>
      <c r="B101" t="s">
        <v>106</v>
      </c>
      <c r="C101">
        <v>30331</v>
      </c>
      <c r="D101">
        <v>1.2809999999999999</v>
      </c>
      <c r="E101">
        <v>1</v>
      </c>
      <c r="F101" t="s">
        <v>32</v>
      </c>
      <c r="G101" s="23">
        <v>1.4646604886473555</v>
      </c>
      <c r="H101" s="24">
        <v>48000</v>
      </c>
      <c r="I101" t="b">
        <v>0</v>
      </c>
      <c r="J101" s="3">
        <v>2.7317173413405</v>
      </c>
      <c r="K101" s="2">
        <v>2.1957470632406504</v>
      </c>
      <c r="L101" s="2">
        <v>2.8516309999999998</v>
      </c>
      <c r="M101" s="6">
        <f t="shared" si="9"/>
        <v>1.2670568526931445</v>
      </c>
      <c r="N101" s="6">
        <f t="shared" si="10"/>
        <v>0.73108657459329485</v>
      </c>
      <c r="O101" s="6">
        <f t="shared" si="11"/>
        <v>1.3869705113526443</v>
      </c>
    </row>
    <row r="102" spans="1:15" x14ac:dyDescent="0.35">
      <c r="A102" s="12" t="s">
        <v>222</v>
      </c>
      <c r="B102" t="s">
        <v>107</v>
      </c>
      <c r="C102">
        <v>2897</v>
      </c>
      <c r="D102">
        <v>1.286</v>
      </c>
      <c r="E102">
        <v>1</v>
      </c>
      <c r="F102" t="s">
        <v>32</v>
      </c>
      <c r="G102" s="2"/>
      <c r="H102" s="1"/>
      <c r="I102" t="b">
        <v>1</v>
      </c>
      <c r="J102" s="3">
        <v>2.7495239972648502</v>
      </c>
      <c r="K102" s="2">
        <v>2.2086275117967449</v>
      </c>
      <c r="L102" s="2">
        <v>2.9232490000000002</v>
      </c>
      <c r="M102" s="2" t="str">
        <f t="shared" si="9"/>
        <v/>
      </c>
      <c r="N102" s="2" t="str">
        <f t="shared" si="10"/>
        <v/>
      </c>
      <c r="O102" s="2" t="str">
        <f t="shared" si="11"/>
        <v/>
      </c>
    </row>
    <row r="103" spans="1:15" x14ac:dyDescent="0.35">
      <c r="A103" s="12" t="s">
        <v>356</v>
      </c>
      <c r="B103" t="s">
        <v>108</v>
      </c>
      <c r="C103">
        <v>6639</v>
      </c>
      <c r="D103">
        <v>1.286</v>
      </c>
      <c r="E103">
        <v>1</v>
      </c>
      <c r="F103" t="s">
        <v>32</v>
      </c>
      <c r="G103" s="2"/>
      <c r="H103" s="1"/>
      <c r="I103" t="b">
        <v>1</v>
      </c>
      <c r="J103" s="3">
        <v>2.7495239972648502</v>
      </c>
      <c r="K103" s="2">
        <v>2.2086275117967449</v>
      </c>
      <c r="L103" s="2">
        <v>1.141073</v>
      </c>
      <c r="M103" s="2" t="str">
        <f t="shared" si="9"/>
        <v/>
      </c>
      <c r="N103" s="2" t="str">
        <f t="shared" si="10"/>
        <v/>
      </c>
      <c r="O103" s="2" t="str">
        <f t="shared" si="11"/>
        <v/>
      </c>
    </row>
    <row r="104" spans="1:15" x14ac:dyDescent="0.35">
      <c r="A104" s="12" t="s">
        <v>353</v>
      </c>
      <c r="B104" t="s">
        <v>109</v>
      </c>
      <c r="C104">
        <v>21</v>
      </c>
      <c r="D104">
        <v>1.417</v>
      </c>
      <c r="E104">
        <v>1</v>
      </c>
      <c r="F104" t="s">
        <v>42</v>
      </c>
      <c r="G104" s="2"/>
      <c r="H104" s="1"/>
      <c r="I104" t="b">
        <v>1</v>
      </c>
      <c r="J104" s="3">
        <v>3.2323821738850902</v>
      </c>
      <c r="K104" s="2">
        <v>2.5549110399552233</v>
      </c>
      <c r="L104" s="2"/>
      <c r="M104" s="2" t="str">
        <f t="shared" si="9"/>
        <v/>
      </c>
      <c r="N104" s="2" t="str">
        <f t="shared" si="10"/>
        <v/>
      </c>
      <c r="O104" s="2" t="str">
        <f t="shared" si="11"/>
        <v/>
      </c>
    </row>
    <row r="105" spans="1:15" x14ac:dyDescent="0.35">
      <c r="A105" s="12" t="s">
        <v>245</v>
      </c>
      <c r="B105" t="s">
        <v>110</v>
      </c>
      <c r="C105">
        <v>423</v>
      </c>
      <c r="D105">
        <v>1.47</v>
      </c>
      <c r="E105">
        <v>1</v>
      </c>
      <c r="F105" t="s">
        <v>42</v>
      </c>
      <c r="G105" s="2"/>
      <c r="H105" s="1"/>
      <c r="I105" t="b">
        <v>1</v>
      </c>
      <c r="J105" s="3">
        <v>3.4365361514026298</v>
      </c>
      <c r="K105" s="2">
        <v>2.6997261648419766</v>
      </c>
      <c r="L105" s="2">
        <v>4.7601469999999999</v>
      </c>
      <c r="M105" s="2" t="str">
        <f t="shared" si="9"/>
        <v/>
      </c>
      <c r="N105" s="2" t="str">
        <f t="shared" si="10"/>
        <v/>
      </c>
      <c r="O105" s="2" t="str">
        <f t="shared" si="11"/>
        <v/>
      </c>
    </row>
    <row r="106" spans="1:15" x14ac:dyDescent="0.35">
      <c r="A106" s="12" t="s">
        <v>256</v>
      </c>
      <c r="B106" t="s">
        <v>111</v>
      </c>
      <c r="C106">
        <v>1383925</v>
      </c>
      <c r="D106">
        <v>1.49</v>
      </c>
      <c r="E106">
        <v>1</v>
      </c>
      <c r="F106" t="s">
        <v>32</v>
      </c>
      <c r="G106" s="2">
        <v>1.6169951406326211</v>
      </c>
      <c r="H106" s="1">
        <v>2237800</v>
      </c>
      <c r="I106" t="b">
        <v>0</v>
      </c>
      <c r="J106" s="3">
        <v>3.5148718231854699</v>
      </c>
      <c r="K106" s="2">
        <v>2.755062606199262</v>
      </c>
      <c r="L106" s="2">
        <v>2.4024049999999999</v>
      </c>
      <c r="M106" s="2">
        <f t="shared" si="9"/>
        <v>1.8978766825528488</v>
      </c>
      <c r="N106" s="2">
        <f t="shared" si="10"/>
        <v>1.138067465566641</v>
      </c>
      <c r="O106" s="2">
        <f t="shared" si="11"/>
        <v>0.78540985936737884</v>
      </c>
    </row>
    <row r="107" spans="1:15" x14ac:dyDescent="0.35">
      <c r="A107" s="12" t="s">
        <v>299</v>
      </c>
      <c r="B107" t="s">
        <v>112</v>
      </c>
      <c r="C107">
        <v>79109</v>
      </c>
      <c r="D107">
        <v>1.4910000000000001</v>
      </c>
      <c r="E107">
        <v>1</v>
      </c>
      <c r="F107" t="s">
        <v>32</v>
      </c>
      <c r="G107" s="2">
        <v>7.4376240377201075</v>
      </c>
      <c r="H107" s="1">
        <v>588383</v>
      </c>
      <c r="I107" t="b">
        <v>0</v>
      </c>
      <c r="J107" s="3">
        <v>3.5188071501655598</v>
      </c>
      <c r="K107" s="2">
        <v>2.7578392588783798</v>
      </c>
      <c r="L107" s="2">
        <v>3.0386579999999999</v>
      </c>
      <c r="M107" s="2">
        <f t="shared" si="9"/>
        <v>-3.9188168875545477</v>
      </c>
      <c r="N107" s="2">
        <f t="shared" si="10"/>
        <v>-4.6797847788417277</v>
      </c>
      <c r="O107" s="2">
        <f t="shared" si="11"/>
        <v>-4.3989660377201076</v>
      </c>
    </row>
    <row r="108" spans="1:15" x14ac:dyDescent="0.35">
      <c r="A108" s="12" t="s">
        <v>271</v>
      </c>
      <c r="B108" t="s">
        <v>113</v>
      </c>
      <c r="C108">
        <v>10528</v>
      </c>
      <c r="D108">
        <v>1.494</v>
      </c>
      <c r="E108">
        <v>1</v>
      </c>
      <c r="F108" t="s">
        <v>32</v>
      </c>
      <c r="G108" s="2"/>
      <c r="H108" s="1"/>
      <c r="I108" t="b">
        <v>1</v>
      </c>
      <c r="J108" s="3">
        <v>3.5306237083961798</v>
      </c>
      <c r="K108" s="2">
        <v>2.7661748193452644</v>
      </c>
      <c r="L108" s="2">
        <v>1.631985</v>
      </c>
      <c r="M108" s="2" t="str">
        <f t="shared" si="9"/>
        <v/>
      </c>
      <c r="N108" s="2" t="str">
        <f t="shared" si="10"/>
        <v/>
      </c>
      <c r="O108" s="2" t="str">
        <f t="shared" si="11"/>
        <v/>
      </c>
    </row>
    <row r="109" spans="1:15" x14ac:dyDescent="0.35">
      <c r="A109" s="12" t="s">
        <v>351</v>
      </c>
      <c r="B109" t="s">
        <v>114</v>
      </c>
      <c r="C109">
        <v>4491</v>
      </c>
      <c r="D109">
        <v>1.5409999999999999</v>
      </c>
      <c r="E109">
        <v>1</v>
      </c>
      <c r="F109" t="s">
        <v>42</v>
      </c>
      <c r="G109" s="2">
        <v>0.63707256952603042</v>
      </c>
      <c r="H109" s="1">
        <v>2861.0929097414028</v>
      </c>
      <c r="I109" t="b">
        <v>0</v>
      </c>
      <c r="J109" s="3">
        <v>3.71781341770139</v>
      </c>
      <c r="K109" s="2">
        <v>2.8978562510279837</v>
      </c>
      <c r="L109" s="2">
        <v>4.0243669999999998</v>
      </c>
      <c r="M109" s="2">
        <f t="shared" si="9"/>
        <v>3.0807408481753598</v>
      </c>
      <c r="N109" s="2">
        <f t="shared" si="10"/>
        <v>2.2607836815019535</v>
      </c>
      <c r="O109" s="2">
        <f t="shared" si="11"/>
        <v>3.3872944304739692</v>
      </c>
    </row>
    <row r="110" spans="1:15" x14ac:dyDescent="0.35">
      <c r="A110" s="12" t="s">
        <v>390</v>
      </c>
      <c r="B110" t="s">
        <v>115</v>
      </c>
      <c r="C110">
        <v>18502</v>
      </c>
      <c r="D110">
        <v>1.546</v>
      </c>
      <c r="E110">
        <v>1</v>
      </c>
      <c r="F110" t="s">
        <v>4</v>
      </c>
      <c r="G110" s="2"/>
      <c r="H110" s="1"/>
      <c r="I110" t="b">
        <v>1</v>
      </c>
      <c r="J110" s="3">
        <v>3.7379546190681898</v>
      </c>
      <c r="K110" s="2">
        <v>2.9119848939791515</v>
      </c>
      <c r="L110" s="2">
        <v>0.3071913</v>
      </c>
      <c r="M110" s="2" t="str">
        <f t="shared" si="9"/>
        <v/>
      </c>
      <c r="N110" s="2" t="str">
        <f t="shared" si="10"/>
        <v/>
      </c>
      <c r="O110" s="2" t="str">
        <f t="shared" si="11"/>
        <v/>
      </c>
    </row>
    <row r="111" spans="1:15" x14ac:dyDescent="0.35">
      <c r="A111" s="12" t="s">
        <v>404</v>
      </c>
      <c r="B111" t="s">
        <v>116</v>
      </c>
      <c r="C111">
        <v>9157</v>
      </c>
      <c r="D111">
        <v>1.5580000000000001</v>
      </c>
      <c r="E111">
        <v>1</v>
      </c>
      <c r="F111" t="s">
        <v>42</v>
      </c>
      <c r="G111" s="2">
        <v>1.4693676968439444</v>
      </c>
      <c r="H111" s="1">
        <v>13454.999999999998</v>
      </c>
      <c r="I111" t="b">
        <v>0</v>
      </c>
      <c r="J111" s="3">
        <v>3.78647110344088</v>
      </c>
      <c r="K111" s="2">
        <v>2.9459871244114924</v>
      </c>
      <c r="L111" s="2">
        <v>6.7603749999999998</v>
      </c>
      <c r="M111" s="2">
        <f t="shared" si="9"/>
        <v>2.3171034065969356</v>
      </c>
      <c r="N111" s="2">
        <f t="shared" si="10"/>
        <v>1.4766194275675479</v>
      </c>
      <c r="O111" s="2">
        <f t="shared" si="11"/>
        <v>5.2910073031560554</v>
      </c>
    </row>
    <row r="112" spans="1:15" x14ac:dyDescent="0.35">
      <c r="A112" s="12" t="s">
        <v>257</v>
      </c>
      <c r="B112" t="s">
        <v>117</v>
      </c>
      <c r="C112">
        <v>48229</v>
      </c>
      <c r="D112">
        <v>1.5680000000000001</v>
      </c>
      <c r="E112">
        <v>1</v>
      </c>
      <c r="F112" t="s">
        <v>32</v>
      </c>
      <c r="G112" s="2"/>
      <c r="H112" s="1"/>
      <c r="I112" t="b">
        <v>1</v>
      </c>
      <c r="J112" s="3">
        <v>3.8270926694563099</v>
      </c>
      <c r="K112" s="2">
        <v>2.9744228453266022</v>
      </c>
      <c r="L112" s="2">
        <v>2.0986769999999999</v>
      </c>
      <c r="M112" s="2" t="str">
        <f t="shared" si="9"/>
        <v/>
      </c>
      <c r="N112" s="2" t="str">
        <f t="shared" si="10"/>
        <v/>
      </c>
      <c r="O112" s="2" t="str">
        <f t="shared" si="11"/>
        <v/>
      </c>
    </row>
    <row r="113" spans="1:15" x14ac:dyDescent="0.35">
      <c r="A113" s="12" t="s">
        <v>326</v>
      </c>
      <c r="B113" t="s">
        <v>118</v>
      </c>
      <c r="C113">
        <v>364</v>
      </c>
      <c r="D113">
        <v>1.579</v>
      </c>
      <c r="E113">
        <v>1</v>
      </c>
      <c r="F113" t="s">
        <v>32</v>
      </c>
      <c r="G113" s="2"/>
      <c r="H113" s="1"/>
      <c r="I113" t="b">
        <v>1</v>
      </c>
      <c r="J113" s="3">
        <v>3.8719766438372401</v>
      </c>
      <c r="K113" s="2">
        <v>3.0058073238617613</v>
      </c>
      <c r="L113" s="2">
        <v>1.7263219999999999</v>
      </c>
      <c r="M113" s="2" t="str">
        <f t="shared" si="9"/>
        <v/>
      </c>
      <c r="N113" s="2" t="str">
        <f t="shared" si="10"/>
        <v/>
      </c>
      <c r="O113" s="2" t="str">
        <f t="shared" si="11"/>
        <v/>
      </c>
    </row>
    <row r="114" spans="1:15" x14ac:dyDescent="0.35">
      <c r="A114" s="12" t="s">
        <v>354</v>
      </c>
      <c r="B114" t="s">
        <v>119</v>
      </c>
      <c r="C114">
        <v>3929</v>
      </c>
      <c r="D114">
        <v>1.5940000000000001</v>
      </c>
      <c r="E114">
        <v>1</v>
      </c>
      <c r="F114" t="s">
        <v>42</v>
      </c>
      <c r="G114" s="2">
        <v>3.4488818428934112</v>
      </c>
      <c r="H114" s="1">
        <v>13550.656760728212</v>
      </c>
      <c r="I114" t="b">
        <v>0</v>
      </c>
      <c r="J114" s="3">
        <v>3.9335192962935199</v>
      </c>
      <c r="K114" s="2">
        <v>3.0487812526605782</v>
      </c>
      <c r="L114" s="2">
        <v>2.6294309999999999</v>
      </c>
      <c r="M114" s="2">
        <f t="shared" si="9"/>
        <v>0.48463745340010878</v>
      </c>
      <c r="N114" s="2">
        <f t="shared" si="10"/>
        <v>-0.40010059023283295</v>
      </c>
      <c r="O114" s="2">
        <f t="shared" si="11"/>
        <v>-0.8194508428934113</v>
      </c>
    </row>
    <row r="115" spans="1:15" x14ac:dyDescent="0.35">
      <c r="A115" s="12" t="s">
        <v>398</v>
      </c>
      <c r="B115" t="s">
        <v>120</v>
      </c>
      <c r="C115">
        <v>11254</v>
      </c>
      <c r="D115">
        <v>1.6479999999999999</v>
      </c>
      <c r="E115">
        <v>1</v>
      </c>
      <c r="F115" t="s">
        <v>16</v>
      </c>
      <c r="G115" s="2">
        <v>0.78666666666666663</v>
      </c>
      <c r="H115" s="1">
        <v>8853.1466666666656</v>
      </c>
      <c r="I115" t="b">
        <v>0</v>
      </c>
      <c r="J115" s="3">
        <v>4.1582769111786799</v>
      </c>
      <c r="K115" s="2">
        <v>3.2051635958217872</v>
      </c>
      <c r="L115" s="2">
        <v>1.9121630000000001</v>
      </c>
      <c r="M115" s="2">
        <f t="shared" si="9"/>
        <v>3.3716102445120133</v>
      </c>
      <c r="N115" s="2">
        <f t="shared" si="10"/>
        <v>2.4184969291551206</v>
      </c>
      <c r="O115" s="2">
        <f t="shared" si="11"/>
        <v>1.1254963333333334</v>
      </c>
    </row>
    <row r="116" spans="1:15" x14ac:dyDescent="0.35">
      <c r="A116" s="12" t="s">
        <v>272</v>
      </c>
      <c r="B116" t="s">
        <v>121</v>
      </c>
      <c r="C116">
        <v>16144</v>
      </c>
      <c r="D116">
        <v>1.665</v>
      </c>
      <c r="E116">
        <v>1</v>
      </c>
      <c r="F116" t="s">
        <v>32</v>
      </c>
      <c r="G116" s="2">
        <v>0.79176923076923078</v>
      </c>
      <c r="H116" s="1">
        <v>12782.322461538462</v>
      </c>
      <c r="I116" t="b">
        <v>0</v>
      </c>
      <c r="J116" s="3">
        <v>4.23006578562567</v>
      </c>
      <c r="K116" s="2">
        <v>3.2549332966486153</v>
      </c>
      <c r="L116" s="2">
        <v>1.958035</v>
      </c>
      <c r="M116" s="2">
        <f t="shared" si="9"/>
        <v>3.4382965548564393</v>
      </c>
      <c r="N116" s="2">
        <f t="shared" si="10"/>
        <v>2.4631640658793845</v>
      </c>
      <c r="O116" s="2">
        <f t="shared" si="11"/>
        <v>1.1662657692307692</v>
      </c>
    </row>
    <row r="117" spans="1:15" x14ac:dyDescent="0.35">
      <c r="A117" s="12" t="s">
        <v>391</v>
      </c>
      <c r="B117" t="s">
        <v>122</v>
      </c>
      <c r="C117">
        <v>8482</v>
      </c>
      <c r="D117">
        <v>1.714</v>
      </c>
      <c r="E117">
        <v>1</v>
      </c>
      <c r="F117" t="s">
        <v>4</v>
      </c>
      <c r="G117" s="2"/>
      <c r="H117" s="1"/>
      <c r="I117" t="b">
        <v>1</v>
      </c>
      <c r="J117" s="3">
        <v>4.4397292538153197</v>
      </c>
      <c r="K117" s="2">
        <v>3.3998119615070634</v>
      </c>
      <c r="L117" s="2">
        <v>0.72389000000000003</v>
      </c>
      <c r="M117" s="2" t="str">
        <f t="shared" si="9"/>
        <v/>
      </c>
      <c r="N117" s="2" t="str">
        <f t="shared" si="10"/>
        <v/>
      </c>
      <c r="O117" s="2" t="str">
        <f t="shared" si="11"/>
        <v/>
      </c>
    </row>
    <row r="118" spans="1:15" x14ac:dyDescent="0.35">
      <c r="A118" s="12" t="s">
        <v>399</v>
      </c>
      <c r="B118" t="s">
        <v>123</v>
      </c>
      <c r="C118">
        <v>78666</v>
      </c>
      <c r="D118">
        <v>1.7490000000000001</v>
      </c>
      <c r="E118">
        <v>1</v>
      </c>
      <c r="F118" t="s">
        <v>32</v>
      </c>
      <c r="G118" s="2">
        <v>2.0725531315534131</v>
      </c>
      <c r="H118" s="1">
        <v>163039.46464678081</v>
      </c>
      <c r="I118" t="b">
        <v>0</v>
      </c>
      <c r="J118" s="3">
        <v>4.5919657408730998</v>
      </c>
      <c r="K118" s="2">
        <v>3.5045792466237153</v>
      </c>
      <c r="L118" s="2">
        <v>2.9819689999999999</v>
      </c>
      <c r="M118" s="2">
        <f t="shared" si="9"/>
        <v>2.5194126093196867</v>
      </c>
      <c r="N118" s="2">
        <f t="shared" si="10"/>
        <v>1.4320261150703022</v>
      </c>
      <c r="O118" s="2">
        <f t="shared" si="11"/>
        <v>0.90941586844658673</v>
      </c>
    </row>
    <row r="119" spans="1:15" x14ac:dyDescent="0.35">
      <c r="A119" s="12" t="s">
        <v>270</v>
      </c>
      <c r="B119" t="s">
        <v>124</v>
      </c>
      <c r="C119">
        <v>73</v>
      </c>
      <c r="D119">
        <v>1.78</v>
      </c>
      <c r="E119">
        <v>1</v>
      </c>
      <c r="F119" t="s">
        <v>32</v>
      </c>
      <c r="G119" s="2"/>
      <c r="H119" s="1"/>
      <c r="I119" t="b">
        <v>1</v>
      </c>
      <c r="J119" s="3">
        <v>4.7285148030629296</v>
      </c>
      <c r="K119" s="2">
        <v>3.5982558313715036</v>
      </c>
      <c r="L119" s="2"/>
      <c r="M119" s="2" t="str">
        <f t="shared" si="9"/>
        <v/>
      </c>
      <c r="N119" s="2" t="str">
        <f t="shared" si="10"/>
        <v/>
      </c>
      <c r="O119" s="2" t="str">
        <f t="shared" si="11"/>
        <v/>
      </c>
    </row>
    <row r="120" spans="1:15" x14ac:dyDescent="0.35">
      <c r="A120" s="12" t="s">
        <v>235</v>
      </c>
      <c r="B120" t="s">
        <v>125</v>
      </c>
      <c r="C120">
        <v>284</v>
      </c>
      <c r="D120">
        <v>1.7849999999999999</v>
      </c>
      <c r="E120">
        <v>1</v>
      </c>
      <c r="F120" t="s">
        <v>42</v>
      </c>
      <c r="G120" s="2"/>
      <c r="H120" s="1"/>
      <c r="I120" t="b">
        <v>1</v>
      </c>
      <c r="J120" s="3">
        <v>4.7506887036108996</v>
      </c>
      <c r="K120" s="2">
        <v>3.6134420949702131</v>
      </c>
      <c r="L120" s="2">
        <v>4.0078449999999997</v>
      </c>
      <c r="M120" s="2" t="str">
        <f t="shared" si="9"/>
        <v/>
      </c>
      <c r="N120" s="2" t="str">
        <f t="shared" si="10"/>
        <v/>
      </c>
      <c r="O120" s="2" t="str">
        <f t="shared" si="11"/>
        <v/>
      </c>
    </row>
    <row r="121" spans="1:15" x14ac:dyDescent="0.35">
      <c r="A121" s="12" t="s">
        <v>349</v>
      </c>
      <c r="B121" t="s">
        <v>126</v>
      </c>
      <c r="C121">
        <v>2</v>
      </c>
      <c r="D121">
        <v>1.8360000000000001</v>
      </c>
      <c r="E121">
        <v>1</v>
      </c>
      <c r="F121" t="s">
        <v>4</v>
      </c>
      <c r="G121" s="2"/>
      <c r="H121" s="1"/>
      <c r="I121" t="b">
        <v>1</v>
      </c>
      <c r="J121" s="3">
        <v>4.9792274651394903</v>
      </c>
      <c r="K121" s="2">
        <v>3.7695560349305488</v>
      </c>
      <c r="L121" s="2"/>
      <c r="M121" s="2" t="str">
        <f t="shared" si="9"/>
        <v/>
      </c>
      <c r="N121" s="2" t="str">
        <f t="shared" si="10"/>
        <v/>
      </c>
      <c r="O121" s="2" t="str">
        <f t="shared" si="11"/>
        <v/>
      </c>
    </row>
    <row r="122" spans="1:15" x14ac:dyDescent="0.35">
      <c r="A122" s="12" t="s">
        <v>244</v>
      </c>
      <c r="B122" t="s">
        <v>127</v>
      </c>
      <c r="C122">
        <v>207848</v>
      </c>
      <c r="D122">
        <v>1.8520000000000001</v>
      </c>
      <c r="E122">
        <v>1</v>
      </c>
      <c r="F122" t="s">
        <v>32</v>
      </c>
      <c r="G122" s="2">
        <v>4.718250837150225</v>
      </c>
      <c r="H122" s="1">
        <v>980679</v>
      </c>
      <c r="I122" t="b">
        <v>0</v>
      </c>
      <c r="J122" s="3">
        <v>5.0518097006907503</v>
      </c>
      <c r="K122" s="2">
        <v>3.8189856548240564</v>
      </c>
      <c r="L122" s="2">
        <v>2.6536400000000002</v>
      </c>
      <c r="M122" s="2">
        <f t="shared" si="9"/>
        <v>0.33355886354052533</v>
      </c>
      <c r="N122" s="2">
        <f t="shared" si="10"/>
        <v>-0.89926518232616859</v>
      </c>
      <c r="O122" s="2">
        <f t="shared" si="11"/>
        <v>-2.0646108371502248</v>
      </c>
    </row>
    <row r="123" spans="1:15" x14ac:dyDescent="0.35">
      <c r="A123" s="12" t="s">
        <v>313</v>
      </c>
      <c r="B123" t="s">
        <v>128</v>
      </c>
      <c r="C123">
        <v>5940</v>
      </c>
      <c r="D123">
        <v>1.8540000000000001</v>
      </c>
      <c r="E123">
        <v>1</v>
      </c>
      <c r="F123" t="s">
        <v>16</v>
      </c>
      <c r="G123" s="2"/>
      <c r="H123" s="1"/>
      <c r="I123" t="b">
        <v>1</v>
      </c>
      <c r="J123" s="3">
        <v>5.0609120363863003</v>
      </c>
      <c r="K123" s="2">
        <v>3.8251794648547586</v>
      </c>
      <c r="L123" s="2">
        <v>1.0081329999999999</v>
      </c>
      <c r="M123" s="2" t="str">
        <f t="shared" si="9"/>
        <v/>
      </c>
      <c r="N123" s="2" t="str">
        <f t="shared" si="10"/>
        <v/>
      </c>
      <c r="O123" s="2" t="str">
        <f t="shared" si="11"/>
        <v/>
      </c>
    </row>
    <row r="124" spans="1:15" x14ac:dyDescent="0.35">
      <c r="A124" s="12" t="s">
        <v>242</v>
      </c>
      <c r="B124" t="s">
        <v>129</v>
      </c>
      <c r="C124">
        <v>3810</v>
      </c>
      <c r="D124">
        <v>1.8859999999999999</v>
      </c>
      <c r="E124">
        <v>1</v>
      </c>
      <c r="F124" t="s">
        <v>32</v>
      </c>
      <c r="G124" s="2"/>
      <c r="H124" s="1"/>
      <c r="I124" t="b">
        <v>1</v>
      </c>
      <c r="J124" s="3">
        <v>5.2074400049068501</v>
      </c>
      <c r="K124" s="2">
        <v>3.9247349710434598</v>
      </c>
      <c r="L124" s="2">
        <v>3.4296500000000001</v>
      </c>
      <c r="M124" s="2" t="str">
        <f t="shared" si="9"/>
        <v/>
      </c>
      <c r="N124" s="2" t="str">
        <f t="shared" si="10"/>
        <v/>
      </c>
      <c r="O124" s="2" t="str">
        <f t="shared" si="11"/>
        <v/>
      </c>
    </row>
    <row r="125" spans="1:15" x14ac:dyDescent="0.35">
      <c r="A125" s="12" t="s">
        <v>376</v>
      </c>
      <c r="B125" t="s">
        <v>130</v>
      </c>
      <c r="C125">
        <v>5604</v>
      </c>
      <c r="D125">
        <v>1.913</v>
      </c>
      <c r="E125">
        <v>1</v>
      </c>
      <c r="F125" t="s">
        <v>42</v>
      </c>
      <c r="G125" s="2"/>
      <c r="H125" s="1"/>
      <c r="I125" t="b">
        <v>1</v>
      </c>
      <c r="J125" s="3">
        <v>5.3323722668276501</v>
      </c>
      <c r="K125" s="2">
        <v>4.0093968700342506</v>
      </c>
      <c r="L125" s="2">
        <v>13.905010000000001</v>
      </c>
      <c r="M125" s="2" t="str">
        <f t="shared" si="9"/>
        <v/>
      </c>
      <c r="N125" s="2" t="str">
        <f t="shared" si="10"/>
        <v/>
      </c>
      <c r="O125" s="2" t="str">
        <f t="shared" si="11"/>
        <v/>
      </c>
    </row>
    <row r="126" spans="1:15" x14ac:dyDescent="0.35">
      <c r="A126" s="12" t="s">
        <v>274</v>
      </c>
      <c r="B126" t="s">
        <v>131</v>
      </c>
      <c r="C126">
        <v>6127</v>
      </c>
      <c r="D126">
        <v>1.9219999999999999</v>
      </c>
      <c r="E126">
        <v>1</v>
      </c>
      <c r="F126" t="s">
        <v>16</v>
      </c>
      <c r="G126" s="2">
        <v>0.65486579944014489</v>
      </c>
      <c r="H126" s="1">
        <v>4012.3627531697675</v>
      </c>
      <c r="I126" t="b">
        <v>0</v>
      </c>
      <c r="J126" s="3">
        <v>5.3742795673301504</v>
      </c>
      <c r="K126" s="2">
        <v>4.037751333550176</v>
      </c>
      <c r="L126" s="2">
        <v>1.2394270000000001</v>
      </c>
      <c r="M126" s="2">
        <f t="shared" si="9"/>
        <v>4.7194137678900052</v>
      </c>
      <c r="N126" s="2">
        <f t="shared" si="10"/>
        <v>3.3828855341100312</v>
      </c>
      <c r="O126" s="2">
        <f t="shared" si="11"/>
        <v>0.58456120055985517</v>
      </c>
    </row>
    <row r="127" spans="1:15" x14ac:dyDescent="0.35">
      <c r="A127" s="12" t="s">
        <v>410</v>
      </c>
      <c r="B127" t="s">
        <v>132</v>
      </c>
      <c r="C127">
        <v>31108</v>
      </c>
      <c r="D127">
        <v>1.925</v>
      </c>
      <c r="E127">
        <v>1</v>
      </c>
      <c r="F127" t="s">
        <v>32</v>
      </c>
      <c r="G127" s="2"/>
      <c r="H127" s="1"/>
      <c r="I127" t="b">
        <v>1</v>
      </c>
      <c r="J127" s="3">
        <v>5.3882778473968402</v>
      </c>
      <c r="K127" s="2">
        <v>4.0472176410835727</v>
      </c>
      <c r="L127" s="2">
        <v>2.4813559999999999</v>
      </c>
      <c r="M127" s="2" t="str">
        <f t="shared" si="9"/>
        <v/>
      </c>
      <c r="N127" s="2" t="str">
        <f t="shared" si="10"/>
        <v/>
      </c>
      <c r="O127" s="2" t="str">
        <f t="shared" si="11"/>
        <v/>
      </c>
    </row>
    <row r="128" spans="1:15" x14ac:dyDescent="0.35">
      <c r="A128" s="12" t="s">
        <v>312</v>
      </c>
      <c r="B128" t="s">
        <v>133</v>
      </c>
      <c r="C128">
        <v>3892</v>
      </c>
      <c r="D128">
        <v>1.9490000000000001</v>
      </c>
      <c r="E128">
        <v>1</v>
      </c>
      <c r="F128" t="s">
        <v>42</v>
      </c>
      <c r="G128" s="2">
        <v>12.696572386847951</v>
      </c>
      <c r="H128" s="1">
        <v>49415.059729612221</v>
      </c>
      <c r="I128" t="b">
        <v>0</v>
      </c>
      <c r="J128" s="3">
        <v>5.5007882412405804</v>
      </c>
      <c r="K128" s="2">
        <v>4.123214029289664</v>
      </c>
      <c r="L128" s="2">
        <v>4.050783</v>
      </c>
      <c r="M128" s="2">
        <f t="shared" si="9"/>
        <v>-7.1957841456073703</v>
      </c>
      <c r="N128" s="2">
        <f t="shared" si="10"/>
        <v>-8.5733583575582877</v>
      </c>
      <c r="O128" s="2">
        <f t="shared" si="11"/>
        <v>-8.6457893868479516</v>
      </c>
    </row>
    <row r="129" spans="1:15" x14ac:dyDescent="0.35">
      <c r="A129" s="12" t="s">
        <v>361</v>
      </c>
      <c r="B129" t="s">
        <v>134</v>
      </c>
      <c r="C129">
        <v>2235</v>
      </c>
      <c r="D129">
        <v>1.964</v>
      </c>
      <c r="E129">
        <v>1</v>
      </c>
      <c r="F129" t="s">
        <v>42</v>
      </c>
      <c r="G129" s="2">
        <v>4.7333333333333334</v>
      </c>
      <c r="H129" s="1">
        <v>10579</v>
      </c>
      <c r="I129" t="b">
        <v>0</v>
      </c>
      <c r="J129" s="3">
        <v>5.57157929870018</v>
      </c>
      <c r="K129" s="2">
        <v>4.1709509837282024</v>
      </c>
      <c r="L129" s="2">
        <v>7.4872100000000001</v>
      </c>
      <c r="M129" s="2">
        <f t="shared" si="9"/>
        <v>0.83824596536684659</v>
      </c>
      <c r="N129" s="2">
        <f t="shared" si="10"/>
        <v>-0.562382349605131</v>
      </c>
      <c r="O129" s="2">
        <f t="shared" si="11"/>
        <v>2.7538766666666668</v>
      </c>
    </row>
    <row r="130" spans="1:15" x14ac:dyDescent="0.35">
      <c r="A130" s="12" t="s">
        <v>332</v>
      </c>
      <c r="B130" t="s">
        <v>135</v>
      </c>
      <c r="C130">
        <v>127017</v>
      </c>
      <c r="D130">
        <v>2.0710000000000002</v>
      </c>
      <c r="E130">
        <v>1</v>
      </c>
      <c r="F130" t="s">
        <v>32</v>
      </c>
      <c r="G130" s="2"/>
      <c r="H130" s="1"/>
      <c r="I130" t="b">
        <v>1</v>
      </c>
      <c r="J130" s="3">
        <v>6.08700365443105</v>
      </c>
      <c r="K130" s="2">
        <v>4.5167474859162535</v>
      </c>
      <c r="L130" s="2">
        <v>2.799166</v>
      </c>
      <c r="M130" s="2" t="str">
        <f t="shared" ref="M130:M161" si="12">IF($I130,"",J130-$G130)</f>
        <v/>
      </c>
      <c r="N130" s="2" t="str">
        <f t="shared" ref="N130:N161" si="13">IF($I130,"",K130-$G130)</f>
        <v/>
      </c>
      <c r="O130" s="2" t="str">
        <f t="shared" ref="O130:O161" si="14">IF($I130,"",L130-$G130)</f>
        <v/>
      </c>
    </row>
    <row r="131" spans="1:15" x14ac:dyDescent="0.35">
      <c r="A131" s="12" t="s">
        <v>319</v>
      </c>
      <c r="B131" t="s">
        <v>136</v>
      </c>
      <c r="C131">
        <v>6278</v>
      </c>
      <c r="D131">
        <v>2.0920000000000001</v>
      </c>
      <c r="E131">
        <v>1</v>
      </c>
      <c r="F131" t="s">
        <v>32</v>
      </c>
      <c r="G131" s="2"/>
      <c r="H131" s="1"/>
      <c r="I131" t="b">
        <v>1</v>
      </c>
      <c r="J131" s="3">
        <v>6.1902963171238499</v>
      </c>
      <c r="K131" s="2">
        <v>4.5856871441089764</v>
      </c>
      <c r="L131" s="2">
        <v>1.437044</v>
      </c>
      <c r="M131" s="2" t="str">
        <f t="shared" si="12"/>
        <v/>
      </c>
      <c r="N131" s="2" t="str">
        <f t="shared" si="13"/>
        <v/>
      </c>
      <c r="O131" s="2" t="str">
        <f t="shared" si="14"/>
        <v/>
      </c>
    </row>
    <row r="132" spans="1:15" x14ac:dyDescent="0.35">
      <c r="A132" s="12" t="s">
        <v>311</v>
      </c>
      <c r="B132" t="s">
        <v>137</v>
      </c>
      <c r="C132">
        <v>50293</v>
      </c>
      <c r="D132">
        <v>2.2309999999999999</v>
      </c>
      <c r="E132">
        <v>1</v>
      </c>
      <c r="F132" t="s">
        <v>42</v>
      </c>
      <c r="G132" s="2">
        <v>12.7</v>
      </c>
      <c r="H132" s="1">
        <v>638721.1</v>
      </c>
      <c r="I132" t="b">
        <v>0</v>
      </c>
      <c r="J132" s="3">
        <v>6.8914086228153399</v>
      </c>
      <c r="K132" s="2">
        <v>5.0506937388262481</v>
      </c>
      <c r="L132" s="2">
        <v>11.77632</v>
      </c>
      <c r="M132" s="2">
        <f t="shared" si="12"/>
        <v>-5.8085913771846593</v>
      </c>
      <c r="N132" s="2">
        <f t="shared" si="13"/>
        <v>-7.6493062611737512</v>
      </c>
      <c r="O132" s="2">
        <f t="shared" si="14"/>
        <v>-0.92367999999999917</v>
      </c>
    </row>
    <row r="133" spans="1:15" x14ac:dyDescent="0.35">
      <c r="A133" s="12" t="s">
        <v>359</v>
      </c>
      <c r="B133" t="s">
        <v>138</v>
      </c>
      <c r="C133">
        <v>38612</v>
      </c>
      <c r="D133">
        <v>2.2709999999999999</v>
      </c>
      <c r="E133">
        <v>1</v>
      </c>
      <c r="F133" t="s">
        <v>42</v>
      </c>
      <c r="G133" s="2">
        <v>5.3554076452916188</v>
      </c>
      <c r="H133" s="1">
        <v>206783</v>
      </c>
      <c r="I133" t="b">
        <v>0</v>
      </c>
      <c r="J133" s="3">
        <v>7.0987166058797504</v>
      </c>
      <c r="K133" s="2">
        <v>5.1872642081564297</v>
      </c>
      <c r="L133" s="2">
        <v>8.3641989999999993</v>
      </c>
      <c r="M133" s="2">
        <f t="shared" si="12"/>
        <v>1.7433089605881316</v>
      </c>
      <c r="N133" s="2">
        <f t="shared" si="13"/>
        <v>-0.16814343713518909</v>
      </c>
      <c r="O133" s="2">
        <f t="shared" si="14"/>
        <v>3.0087913547083804</v>
      </c>
    </row>
    <row r="134" spans="1:15" x14ac:dyDescent="0.35">
      <c r="A134" s="12" t="s">
        <v>400</v>
      </c>
      <c r="B134" t="s">
        <v>139</v>
      </c>
      <c r="C134">
        <v>5374</v>
      </c>
      <c r="D134">
        <v>2.2909999999999999</v>
      </c>
      <c r="E134">
        <v>1</v>
      </c>
      <c r="F134" t="s">
        <v>32</v>
      </c>
      <c r="G134" s="2"/>
      <c r="H134" s="1"/>
      <c r="I134" t="b">
        <v>1</v>
      </c>
      <c r="J134" s="3">
        <v>7.2032914100075098</v>
      </c>
      <c r="K134" s="2">
        <v>5.2560044362044138</v>
      </c>
      <c r="L134" s="2">
        <v>1.604714</v>
      </c>
      <c r="M134" s="2" t="str">
        <f t="shared" si="12"/>
        <v/>
      </c>
      <c r="N134" s="2" t="str">
        <f t="shared" si="13"/>
        <v/>
      </c>
      <c r="O134" s="2" t="str">
        <f t="shared" si="14"/>
        <v/>
      </c>
    </row>
    <row r="135" spans="1:15" x14ac:dyDescent="0.35">
      <c r="A135" s="12" t="s">
        <v>305</v>
      </c>
      <c r="B135" t="s">
        <v>140</v>
      </c>
      <c r="C135">
        <v>126573</v>
      </c>
      <c r="D135">
        <v>2.2970000000000002</v>
      </c>
      <c r="E135">
        <v>1</v>
      </c>
      <c r="F135" t="s">
        <v>42</v>
      </c>
      <c r="G135" s="2">
        <v>11.510638129774913</v>
      </c>
      <c r="H135" s="1">
        <v>1456936</v>
      </c>
      <c r="I135" t="b">
        <v>0</v>
      </c>
      <c r="J135" s="3">
        <v>7.2347831724275302</v>
      </c>
      <c r="K135" s="2">
        <v>5.2766853687648156</v>
      </c>
      <c r="L135" s="2">
        <v>12.929650000000001</v>
      </c>
      <c r="M135" s="2">
        <f t="shared" si="12"/>
        <v>-4.2758549573473825</v>
      </c>
      <c r="N135" s="2">
        <f t="shared" si="13"/>
        <v>-6.2339527610100971</v>
      </c>
      <c r="O135" s="2">
        <f t="shared" si="14"/>
        <v>1.4190118702250878</v>
      </c>
    </row>
    <row r="136" spans="1:15" x14ac:dyDescent="0.35">
      <c r="A136" s="13" t="s">
        <v>337</v>
      </c>
      <c r="B136" t="s">
        <v>141</v>
      </c>
      <c r="C136">
        <v>626</v>
      </c>
      <c r="D136">
        <v>2.343</v>
      </c>
      <c r="E136">
        <v>1</v>
      </c>
      <c r="F136" t="s">
        <v>32</v>
      </c>
      <c r="G136" s="2">
        <v>2.8418530351437701</v>
      </c>
      <c r="H136" s="1">
        <v>1779</v>
      </c>
      <c r="I136" t="b">
        <v>0</v>
      </c>
      <c r="J136" s="3">
        <v>7.4780432822593896</v>
      </c>
      <c r="K136" s="2">
        <v>5.4361370881491844</v>
      </c>
      <c r="L136" s="2">
        <v>5.2308240000000001</v>
      </c>
      <c r="M136" s="2">
        <f t="shared" si="12"/>
        <v>4.6361902471156196</v>
      </c>
      <c r="N136" s="2">
        <f t="shared" si="13"/>
        <v>2.5942840530054143</v>
      </c>
      <c r="O136" s="2">
        <f t="shared" si="14"/>
        <v>2.3889709648562301</v>
      </c>
    </row>
    <row r="137" spans="1:15" x14ac:dyDescent="0.35">
      <c r="A137" s="12" t="s">
        <v>316</v>
      </c>
      <c r="B137" t="s">
        <v>142</v>
      </c>
      <c r="C137">
        <v>5851</v>
      </c>
      <c r="D137">
        <v>2.38</v>
      </c>
      <c r="E137">
        <v>1</v>
      </c>
      <c r="F137" t="s">
        <v>32</v>
      </c>
      <c r="G137" s="2">
        <v>3.7942232097077424</v>
      </c>
      <c r="H137" s="1">
        <v>22200</v>
      </c>
      <c r="I137" t="b">
        <v>0</v>
      </c>
      <c r="J137" s="3">
        <v>7.6760399597818401</v>
      </c>
      <c r="K137" s="2">
        <v>5.5655372181522766</v>
      </c>
      <c r="L137" s="2">
        <v>2.684393</v>
      </c>
      <c r="M137" s="2">
        <f t="shared" si="12"/>
        <v>3.8818167500740977</v>
      </c>
      <c r="N137" s="2">
        <f t="shared" si="13"/>
        <v>1.7713140084445342</v>
      </c>
      <c r="O137" s="2">
        <f t="shared" si="14"/>
        <v>-1.1098302097077424</v>
      </c>
    </row>
    <row r="138" spans="1:15" x14ac:dyDescent="0.35">
      <c r="A138" s="12" t="s">
        <v>408</v>
      </c>
      <c r="B138" t="s">
        <v>143</v>
      </c>
      <c r="C138">
        <v>29893</v>
      </c>
      <c r="D138">
        <v>2.4510000000000001</v>
      </c>
      <c r="E138">
        <v>1</v>
      </c>
      <c r="F138" t="s">
        <v>16</v>
      </c>
      <c r="G138" s="2"/>
      <c r="H138" s="1"/>
      <c r="I138" t="b">
        <v>1</v>
      </c>
      <c r="J138" s="3">
        <v>8.0617579093073495</v>
      </c>
      <c r="K138" s="2">
        <v>5.8166750065975616</v>
      </c>
      <c r="L138" s="2">
        <v>1.7722560000000001</v>
      </c>
      <c r="M138" s="2" t="str">
        <f t="shared" si="12"/>
        <v/>
      </c>
      <c r="N138" s="2" t="str">
        <f t="shared" si="13"/>
        <v/>
      </c>
      <c r="O138" s="2" t="str">
        <f t="shared" si="14"/>
        <v/>
      </c>
    </row>
    <row r="139" spans="1:15" x14ac:dyDescent="0.35">
      <c r="A139" s="13" t="s">
        <v>362</v>
      </c>
      <c r="B139" t="s">
        <v>144</v>
      </c>
      <c r="C139">
        <v>8851</v>
      </c>
      <c r="D139">
        <v>2.4630000000000001</v>
      </c>
      <c r="E139">
        <v>1</v>
      </c>
      <c r="F139" t="s">
        <v>32</v>
      </c>
      <c r="G139" s="2">
        <v>4.5000000000000009</v>
      </c>
      <c r="H139" s="1">
        <v>39829.500000000007</v>
      </c>
      <c r="I139" t="b">
        <v>0</v>
      </c>
      <c r="J139" s="3">
        <v>8.1276961026513508</v>
      </c>
      <c r="K139" s="2">
        <v>5.8594853147854868</v>
      </c>
      <c r="L139" s="2">
        <v>4.7239570000000004</v>
      </c>
      <c r="M139" s="2">
        <f t="shared" si="12"/>
        <v>3.6276961026513499</v>
      </c>
      <c r="N139" s="2">
        <f t="shared" si="13"/>
        <v>1.359485314785486</v>
      </c>
      <c r="O139" s="2">
        <f t="shared" si="14"/>
        <v>0.22395699999999952</v>
      </c>
    </row>
    <row r="140" spans="1:15" x14ac:dyDescent="0.35">
      <c r="A140" s="12" t="s">
        <v>251</v>
      </c>
      <c r="B140" t="s">
        <v>145</v>
      </c>
      <c r="C140">
        <v>35940</v>
      </c>
      <c r="D140">
        <v>2.4769999999999999</v>
      </c>
      <c r="E140">
        <v>1</v>
      </c>
      <c r="F140" t="s">
        <v>42</v>
      </c>
      <c r="G140" s="2">
        <v>40.196188091263217</v>
      </c>
      <c r="H140" s="1">
        <v>1444651</v>
      </c>
      <c r="I140" t="b">
        <v>0</v>
      </c>
      <c r="J140" s="3">
        <v>8.2048955880766794</v>
      </c>
      <c r="K140" s="2">
        <v>5.9095630025423969</v>
      </c>
      <c r="L140" s="2">
        <v>14.37424</v>
      </c>
      <c r="M140" s="2">
        <f t="shared" si="12"/>
        <v>-31.991292503186536</v>
      </c>
      <c r="N140" s="2">
        <f t="shared" si="13"/>
        <v>-34.286625088720818</v>
      </c>
      <c r="O140" s="2">
        <f t="shared" si="14"/>
        <v>-25.821948091263216</v>
      </c>
    </row>
    <row r="141" spans="1:15" x14ac:dyDescent="0.35">
      <c r="A141" s="12" t="s">
        <v>266</v>
      </c>
      <c r="B141" t="s">
        <v>146</v>
      </c>
      <c r="C141">
        <v>1165</v>
      </c>
      <c r="D141">
        <v>2.496</v>
      </c>
      <c r="E141">
        <v>1</v>
      </c>
      <c r="F141" t="s">
        <v>42</v>
      </c>
      <c r="G141" s="2">
        <v>4.6197424892703864</v>
      </c>
      <c r="H141" s="1">
        <v>5382</v>
      </c>
      <c r="I141" t="b">
        <v>0</v>
      </c>
      <c r="J141" s="3">
        <v>8.3101332030901602</v>
      </c>
      <c r="K141" s="2">
        <v>5.977752829203169</v>
      </c>
      <c r="L141" s="2">
        <v>9.052797</v>
      </c>
      <c r="M141" s="2">
        <f t="shared" si="12"/>
        <v>3.6903907138197738</v>
      </c>
      <c r="N141" s="2">
        <f t="shared" si="13"/>
        <v>1.3580103399327825</v>
      </c>
      <c r="O141" s="2">
        <f t="shared" si="14"/>
        <v>4.4330545107296135</v>
      </c>
    </row>
    <row r="142" spans="1:15" x14ac:dyDescent="0.35">
      <c r="A142" s="12" t="s">
        <v>334</v>
      </c>
      <c r="B142" t="s">
        <v>147</v>
      </c>
      <c r="C142">
        <v>4069</v>
      </c>
      <c r="D142">
        <v>2.5369999999999999</v>
      </c>
      <c r="E142">
        <v>1</v>
      </c>
      <c r="F142" t="s">
        <v>16</v>
      </c>
      <c r="G142" s="2">
        <v>6.24578612767991</v>
      </c>
      <c r="H142" s="1">
        <v>25414.103753529555</v>
      </c>
      <c r="I142" t="b">
        <v>0</v>
      </c>
      <c r="J142" s="3">
        <v>8.5390506877249095</v>
      </c>
      <c r="K142" s="2">
        <v>6.1257865164972181</v>
      </c>
      <c r="L142" s="2">
        <v>2.3913169999999999</v>
      </c>
      <c r="M142" s="2">
        <f t="shared" si="12"/>
        <v>2.2932645600449995</v>
      </c>
      <c r="N142" s="2">
        <f t="shared" si="13"/>
        <v>-0.11999961118269198</v>
      </c>
      <c r="O142" s="2">
        <f t="shared" si="14"/>
        <v>-3.8544691276799101</v>
      </c>
    </row>
    <row r="143" spans="1:15" x14ac:dyDescent="0.35">
      <c r="A143" s="12" t="s">
        <v>406</v>
      </c>
      <c r="B143" t="s">
        <v>148</v>
      </c>
      <c r="C143">
        <v>321774</v>
      </c>
      <c r="D143">
        <v>2.5539999999999998</v>
      </c>
      <c r="E143">
        <v>1</v>
      </c>
      <c r="F143" t="s">
        <v>42</v>
      </c>
      <c r="G143" s="2">
        <v>42.275012897250868</v>
      </c>
      <c r="H143" s="1">
        <v>13603000</v>
      </c>
      <c r="I143" t="b">
        <v>0</v>
      </c>
      <c r="J143" s="3">
        <v>8.6346970180856903</v>
      </c>
      <c r="K143" s="2">
        <v>6.1875201428443205</v>
      </c>
      <c r="L143" s="2">
        <v>13.62782</v>
      </c>
      <c r="M143" s="2">
        <f t="shared" si="12"/>
        <v>-33.640315879165179</v>
      </c>
      <c r="N143" s="2">
        <f t="shared" si="13"/>
        <v>-36.087492754406547</v>
      </c>
      <c r="O143" s="2">
        <f t="shared" si="14"/>
        <v>-28.647192897250868</v>
      </c>
    </row>
    <row r="144" spans="1:15" x14ac:dyDescent="0.35">
      <c r="A144" s="12" t="s">
        <v>372</v>
      </c>
      <c r="B144" t="s">
        <v>149</v>
      </c>
      <c r="C144">
        <v>31540</v>
      </c>
      <c r="D144">
        <v>2.5680000000000001</v>
      </c>
      <c r="E144">
        <v>1</v>
      </c>
      <c r="F144" t="s">
        <v>42</v>
      </c>
      <c r="G144" s="2">
        <v>3.1739061509194673</v>
      </c>
      <c r="H144" s="1">
        <v>100105</v>
      </c>
      <c r="I144" t="b">
        <v>0</v>
      </c>
      <c r="J144" s="3">
        <v>8.7137845987086102</v>
      </c>
      <c r="K144" s="2">
        <v>6.238514598730923</v>
      </c>
      <c r="L144" s="2">
        <v>6.7069720000000004</v>
      </c>
      <c r="M144" s="2">
        <f t="shared" si="12"/>
        <v>5.5398784477891425</v>
      </c>
      <c r="N144" s="2">
        <f t="shared" si="13"/>
        <v>3.0646084478114557</v>
      </c>
      <c r="O144" s="2">
        <f t="shared" si="14"/>
        <v>3.5330658490805331</v>
      </c>
    </row>
    <row r="145" spans="1:15" x14ac:dyDescent="0.35">
      <c r="A145" s="12" t="s">
        <v>306</v>
      </c>
      <c r="B145" t="s">
        <v>150</v>
      </c>
      <c r="C145">
        <v>7595</v>
      </c>
      <c r="D145">
        <v>2.65</v>
      </c>
      <c r="E145">
        <v>1</v>
      </c>
      <c r="F145" t="s">
        <v>32</v>
      </c>
      <c r="G145" s="2"/>
      <c r="H145" s="1"/>
      <c r="I145" t="b">
        <v>1</v>
      </c>
      <c r="J145" s="3">
        <v>9.1827882679072808</v>
      </c>
      <c r="K145" s="2">
        <v>6.5399874285810675</v>
      </c>
      <c r="L145" s="2">
        <v>2.050773</v>
      </c>
      <c r="M145" s="2" t="str">
        <f t="shared" si="12"/>
        <v/>
      </c>
      <c r="N145" s="2" t="str">
        <f t="shared" si="13"/>
        <v/>
      </c>
      <c r="O145" s="2" t="str">
        <f t="shared" si="14"/>
        <v/>
      </c>
    </row>
    <row r="146" spans="1:15" x14ac:dyDescent="0.35">
      <c r="A146" s="12" t="s">
        <v>363</v>
      </c>
      <c r="B146" t="s">
        <v>151</v>
      </c>
      <c r="C146">
        <v>19511</v>
      </c>
      <c r="D146">
        <v>2.669</v>
      </c>
      <c r="E146">
        <v>1</v>
      </c>
      <c r="F146" t="s">
        <v>32</v>
      </c>
      <c r="G146" s="2">
        <v>1.8753011121931218</v>
      </c>
      <c r="H146" s="1">
        <v>36589</v>
      </c>
      <c r="I146" t="b">
        <v>0</v>
      </c>
      <c r="J146" s="3">
        <v>9.2928611448057694</v>
      </c>
      <c r="K146" s="2">
        <v>6.6105163068142989</v>
      </c>
      <c r="L146" s="2">
        <v>6.1310979999999997</v>
      </c>
      <c r="M146" s="2">
        <f t="shared" si="12"/>
        <v>7.4175600326126476</v>
      </c>
      <c r="N146" s="2">
        <f t="shared" si="13"/>
        <v>4.7352151946211771</v>
      </c>
      <c r="O146" s="2">
        <f t="shared" si="14"/>
        <v>4.2557968878068779</v>
      </c>
    </row>
    <row r="147" spans="1:15" x14ac:dyDescent="0.35">
      <c r="A147" s="12" t="s">
        <v>232</v>
      </c>
      <c r="B147" t="s">
        <v>152</v>
      </c>
      <c r="C147">
        <v>388</v>
      </c>
      <c r="D147">
        <v>2.7170000000000001</v>
      </c>
      <c r="E147">
        <v>1</v>
      </c>
      <c r="F147" t="s">
        <v>42</v>
      </c>
      <c r="G147" s="2"/>
      <c r="H147" s="1"/>
      <c r="I147" t="b">
        <v>1</v>
      </c>
      <c r="J147" s="3">
        <v>9.5732738095739993</v>
      </c>
      <c r="K147" s="2">
        <v>6.7898159090576709</v>
      </c>
      <c r="L147" s="2">
        <v>5.0560710000000002</v>
      </c>
      <c r="M147" s="2" t="str">
        <f t="shared" si="12"/>
        <v/>
      </c>
      <c r="N147" s="2" t="str">
        <f t="shared" si="13"/>
        <v/>
      </c>
      <c r="O147" s="2" t="str">
        <f t="shared" si="14"/>
        <v/>
      </c>
    </row>
    <row r="148" spans="1:15" x14ac:dyDescent="0.35">
      <c r="A148" s="12" t="s">
        <v>336</v>
      </c>
      <c r="B148" t="s">
        <v>153</v>
      </c>
      <c r="C148">
        <v>2959</v>
      </c>
      <c r="D148">
        <v>2.7639999999999998</v>
      </c>
      <c r="E148">
        <v>1</v>
      </c>
      <c r="F148" t="s">
        <v>16</v>
      </c>
      <c r="G148" s="2"/>
      <c r="H148" s="1"/>
      <c r="I148" t="b">
        <v>1</v>
      </c>
      <c r="J148" s="3">
        <v>9.8510696403158402</v>
      </c>
      <c r="K148" s="2">
        <v>6.9669261163274765</v>
      </c>
      <c r="L148" s="2">
        <v>2.647783</v>
      </c>
      <c r="M148" s="2" t="str">
        <f t="shared" si="12"/>
        <v/>
      </c>
      <c r="N148" s="2" t="str">
        <f t="shared" si="13"/>
        <v/>
      </c>
      <c r="O148" s="2" t="str">
        <f t="shared" si="14"/>
        <v/>
      </c>
    </row>
    <row r="149" spans="1:15" x14ac:dyDescent="0.35">
      <c r="A149" s="12" t="s">
        <v>378</v>
      </c>
      <c r="B149" t="s">
        <v>154</v>
      </c>
      <c r="C149">
        <v>2068</v>
      </c>
      <c r="D149">
        <v>2.7650000000000001</v>
      </c>
      <c r="E149">
        <v>1</v>
      </c>
      <c r="F149" t="s">
        <v>42</v>
      </c>
      <c r="G149" s="2">
        <v>11.414999999999999</v>
      </c>
      <c r="H149" s="1">
        <v>23606.219999999998</v>
      </c>
      <c r="I149" t="b">
        <v>0</v>
      </c>
      <c r="J149" s="3">
        <v>9.8570147257465894</v>
      </c>
      <c r="K149" s="2">
        <v>6.9707109417215509</v>
      </c>
      <c r="L149" s="2">
        <v>12.99178</v>
      </c>
      <c r="M149" s="2">
        <f t="shared" si="12"/>
        <v>-1.5579852742534097</v>
      </c>
      <c r="N149" s="2">
        <f t="shared" si="13"/>
        <v>-4.4442890582784482</v>
      </c>
      <c r="O149" s="2">
        <f t="shared" si="14"/>
        <v>1.5767800000000012</v>
      </c>
    </row>
    <row r="150" spans="1:15" x14ac:dyDescent="0.35">
      <c r="A150" s="12" t="s">
        <v>310</v>
      </c>
      <c r="B150" t="s">
        <v>155</v>
      </c>
      <c r="C150">
        <v>25155</v>
      </c>
      <c r="D150">
        <v>2.7770000000000001</v>
      </c>
      <c r="E150">
        <v>1</v>
      </c>
      <c r="F150" t="s">
        <v>4</v>
      </c>
      <c r="G150" s="2"/>
      <c r="H150" s="1"/>
      <c r="I150" t="b">
        <v>1</v>
      </c>
      <c r="J150" s="3">
        <v>9.9284677220649495</v>
      </c>
      <c r="K150" s="2">
        <v>7.0161823524980873</v>
      </c>
      <c r="L150" s="2"/>
      <c r="M150" s="2" t="str">
        <f t="shared" si="12"/>
        <v/>
      </c>
      <c r="N150" s="2" t="str">
        <f t="shared" si="13"/>
        <v/>
      </c>
      <c r="O150" s="2" t="str">
        <f t="shared" si="14"/>
        <v/>
      </c>
    </row>
    <row r="151" spans="1:15" x14ac:dyDescent="0.35">
      <c r="A151" s="12" t="s">
        <v>301</v>
      </c>
      <c r="B151" t="s">
        <v>156</v>
      </c>
      <c r="C151">
        <v>4688</v>
      </c>
      <c r="D151">
        <v>2.7890000000000001</v>
      </c>
      <c r="E151">
        <v>1</v>
      </c>
      <c r="F151" t="s">
        <v>42</v>
      </c>
      <c r="G151" s="2">
        <v>6.7082429359465667</v>
      </c>
      <c r="H151" s="1">
        <v>31448.242883717507</v>
      </c>
      <c r="I151" t="b">
        <v>0</v>
      </c>
      <c r="J151" s="3">
        <v>10.000127228202899</v>
      </c>
      <c r="K151" s="2">
        <v>7.0617523958416939</v>
      </c>
      <c r="L151" s="2">
        <v>15.159520000000001</v>
      </c>
      <c r="M151" s="2">
        <f t="shared" si="12"/>
        <v>3.2918842922563325</v>
      </c>
      <c r="N151" s="2">
        <f t="shared" si="13"/>
        <v>0.35350945989512716</v>
      </c>
      <c r="O151" s="2">
        <f t="shared" si="14"/>
        <v>8.4512770640534338</v>
      </c>
    </row>
    <row r="152" spans="1:15" x14ac:dyDescent="0.35">
      <c r="A152" s="12" t="s">
        <v>322</v>
      </c>
      <c r="B152" t="s">
        <v>157</v>
      </c>
      <c r="C152">
        <v>2078</v>
      </c>
      <c r="D152">
        <v>2.8</v>
      </c>
      <c r="E152">
        <v>1</v>
      </c>
      <c r="F152" t="s">
        <v>32</v>
      </c>
      <c r="G152" s="2">
        <v>5.0038498556304143</v>
      </c>
      <c r="H152" s="1">
        <v>10398</v>
      </c>
      <c r="I152" t="b">
        <v>0</v>
      </c>
      <c r="J152" s="3">
        <v>10.0659962695263</v>
      </c>
      <c r="K152" s="2">
        <v>7.1036114006148923</v>
      </c>
      <c r="L152" s="2">
        <v>6.2725689999999998</v>
      </c>
      <c r="M152" s="2">
        <f t="shared" si="12"/>
        <v>5.0621464138958858</v>
      </c>
      <c r="N152" s="2">
        <f t="shared" si="13"/>
        <v>2.099761544984478</v>
      </c>
      <c r="O152" s="2">
        <f t="shared" si="14"/>
        <v>1.2687191443695855</v>
      </c>
    </row>
    <row r="153" spans="1:15" x14ac:dyDescent="0.35">
      <c r="A153" s="12" t="s">
        <v>228</v>
      </c>
      <c r="B153" t="s">
        <v>158</v>
      </c>
      <c r="C153">
        <v>3018</v>
      </c>
      <c r="D153">
        <v>2.8029999999999999</v>
      </c>
      <c r="E153">
        <v>1</v>
      </c>
      <c r="F153" t="s">
        <v>32</v>
      </c>
      <c r="G153" s="2"/>
      <c r="H153" s="1"/>
      <c r="I153" t="b">
        <v>1</v>
      </c>
      <c r="J153" s="3">
        <v>10.0839905966413</v>
      </c>
      <c r="K153" s="2">
        <v>7.1150418245077498</v>
      </c>
      <c r="L153" s="2">
        <v>3.5521940000000001</v>
      </c>
      <c r="M153" s="2" t="str">
        <f t="shared" si="12"/>
        <v/>
      </c>
      <c r="N153" s="2" t="str">
        <f t="shared" si="13"/>
        <v/>
      </c>
      <c r="O153" s="2" t="str">
        <f t="shared" si="14"/>
        <v/>
      </c>
    </row>
    <row r="154" spans="1:15" x14ac:dyDescent="0.35">
      <c r="A154" s="12" t="s">
        <v>405</v>
      </c>
      <c r="B154" t="s">
        <v>159</v>
      </c>
      <c r="C154">
        <v>64716</v>
      </c>
      <c r="D154">
        <v>2.806</v>
      </c>
      <c r="E154">
        <v>1</v>
      </c>
      <c r="F154" t="s">
        <v>42</v>
      </c>
      <c r="G154" s="2">
        <v>10.178997465850795</v>
      </c>
      <c r="H154" s="1">
        <v>658744</v>
      </c>
      <c r="I154" t="b">
        <v>0</v>
      </c>
      <c r="J154" s="3">
        <v>10.1019977907239</v>
      </c>
      <c r="K154" s="2">
        <v>7.1264783843537316</v>
      </c>
      <c r="L154" s="2">
        <v>15.13181</v>
      </c>
      <c r="M154" s="2">
        <f t="shared" si="12"/>
        <v>-7.6999675126895539E-2</v>
      </c>
      <c r="N154" s="2">
        <f t="shared" si="13"/>
        <v>-3.0525190814970635</v>
      </c>
      <c r="O154" s="2">
        <f t="shared" si="14"/>
        <v>4.9528125341492046</v>
      </c>
    </row>
    <row r="155" spans="1:15" x14ac:dyDescent="0.35">
      <c r="A155" s="12" t="s">
        <v>345</v>
      </c>
      <c r="B155" t="s">
        <v>160</v>
      </c>
      <c r="C155">
        <v>4529</v>
      </c>
      <c r="D155">
        <v>2.8519999999999999</v>
      </c>
      <c r="E155">
        <v>1</v>
      </c>
      <c r="F155" t="s">
        <v>42</v>
      </c>
      <c r="G155" s="2">
        <v>6.5058055152394774</v>
      </c>
      <c r="H155" s="1">
        <v>29464.793178519594</v>
      </c>
      <c r="I155" t="b">
        <v>0</v>
      </c>
      <c r="J155" s="3">
        <v>10.3797160401071</v>
      </c>
      <c r="K155" s="2">
        <v>7.3026049727853612</v>
      </c>
      <c r="L155" s="2">
        <v>13.95213</v>
      </c>
      <c r="M155" s="2">
        <f t="shared" si="12"/>
        <v>3.8739105248676227</v>
      </c>
      <c r="N155" s="2">
        <f t="shared" si="13"/>
        <v>0.79679945754588388</v>
      </c>
      <c r="O155" s="2">
        <f t="shared" si="14"/>
        <v>7.446324484760523</v>
      </c>
    </row>
    <row r="156" spans="1:15" x14ac:dyDescent="0.35">
      <c r="A156" s="12" t="s">
        <v>321</v>
      </c>
      <c r="B156" t="s">
        <v>161</v>
      </c>
      <c r="C156">
        <v>567</v>
      </c>
      <c r="D156">
        <v>2.92</v>
      </c>
      <c r="E156">
        <v>1</v>
      </c>
      <c r="F156" t="s">
        <v>42</v>
      </c>
      <c r="G156" s="2">
        <v>24.225749559082892</v>
      </c>
      <c r="H156" s="1">
        <v>13736</v>
      </c>
      <c r="I156" t="b">
        <v>0</v>
      </c>
      <c r="J156" s="3">
        <v>10.795761014498799</v>
      </c>
      <c r="K156" s="2">
        <v>7.5655825457611749</v>
      </c>
      <c r="L156" s="2">
        <v>14.182119999999999</v>
      </c>
      <c r="M156" s="2">
        <f t="shared" si="12"/>
        <v>-13.429988544584093</v>
      </c>
      <c r="N156" s="2">
        <f t="shared" si="13"/>
        <v>-16.660167013321718</v>
      </c>
      <c r="O156" s="2">
        <f t="shared" si="14"/>
        <v>-10.043629559082893</v>
      </c>
    </row>
    <row r="157" spans="1:15" x14ac:dyDescent="0.35">
      <c r="A157" s="12" t="s">
        <v>237</v>
      </c>
      <c r="B157" t="s">
        <v>162</v>
      </c>
      <c r="C157">
        <v>11299</v>
      </c>
      <c r="D157">
        <v>2.9710000000000001</v>
      </c>
      <c r="E157">
        <v>1</v>
      </c>
      <c r="F157" t="s">
        <v>42</v>
      </c>
      <c r="G157" s="2">
        <v>44.517390919550401</v>
      </c>
      <c r="H157" s="1">
        <v>503002</v>
      </c>
      <c r="I157" t="b">
        <v>0</v>
      </c>
      <c r="J157" s="3">
        <v>11.1120773607022</v>
      </c>
      <c r="K157" s="2">
        <v>7.7648448281370595</v>
      </c>
      <c r="L157" s="2">
        <v>15.58464</v>
      </c>
      <c r="M157" s="2">
        <f t="shared" si="12"/>
        <v>-33.405313558848199</v>
      </c>
      <c r="N157" s="2">
        <f t="shared" si="13"/>
        <v>-36.752546091413343</v>
      </c>
      <c r="O157" s="2">
        <f t="shared" si="14"/>
        <v>-28.932750919550401</v>
      </c>
    </row>
    <row r="158" spans="1:15" x14ac:dyDescent="0.35">
      <c r="A158" s="12" t="s">
        <v>403</v>
      </c>
      <c r="B158" t="s">
        <v>163</v>
      </c>
      <c r="C158">
        <v>44824</v>
      </c>
      <c r="D158">
        <v>3</v>
      </c>
      <c r="E158">
        <v>1</v>
      </c>
      <c r="F158" t="s">
        <v>16</v>
      </c>
      <c r="G158" s="2">
        <v>6.3420042834195964</v>
      </c>
      <c r="H158" s="1">
        <v>284274</v>
      </c>
      <c r="I158" t="b">
        <v>0</v>
      </c>
      <c r="J158" s="3">
        <v>11.293571520088101</v>
      </c>
      <c r="K158" s="2">
        <v>7.8789200222742561</v>
      </c>
      <c r="L158" s="2">
        <v>4.1855310000000001</v>
      </c>
      <c r="M158" s="2">
        <f t="shared" si="12"/>
        <v>4.9515672366685042</v>
      </c>
      <c r="N158" s="2">
        <f t="shared" si="13"/>
        <v>1.5369157388546597</v>
      </c>
      <c r="O158" s="2">
        <f t="shared" si="14"/>
        <v>-2.1564732834195963</v>
      </c>
    </row>
    <row r="159" spans="1:15" x14ac:dyDescent="0.35">
      <c r="A159" s="12" t="s">
        <v>280</v>
      </c>
      <c r="B159" t="s">
        <v>164</v>
      </c>
      <c r="C159">
        <v>5503</v>
      </c>
      <c r="D159">
        <v>3.0089999999999999</v>
      </c>
      <c r="E159">
        <v>1</v>
      </c>
      <c r="F159" t="s">
        <v>42</v>
      </c>
      <c r="G159" s="2">
        <v>7.3436307468653466</v>
      </c>
      <c r="H159" s="1">
        <v>40412</v>
      </c>
      <c r="I159" t="b">
        <v>0</v>
      </c>
      <c r="J159" s="3">
        <v>11.350136489717899</v>
      </c>
      <c r="K159" s="2">
        <v>7.914435495311146</v>
      </c>
      <c r="L159" s="2">
        <v>16.45363</v>
      </c>
      <c r="M159" s="2">
        <f t="shared" si="12"/>
        <v>4.0065057428525526</v>
      </c>
      <c r="N159" s="2">
        <f t="shared" si="13"/>
        <v>0.57080474844579943</v>
      </c>
      <c r="O159" s="2">
        <f t="shared" si="14"/>
        <v>9.109999253134653</v>
      </c>
    </row>
    <row r="160" spans="1:15" x14ac:dyDescent="0.35">
      <c r="A160" s="12" t="s">
        <v>264</v>
      </c>
      <c r="B160" t="s">
        <v>165</v>
      </c>
      <c r="C160">
        <v>4240</v>
      </c>
      <c r="D160">
        <v>3.1259999999999999</v>
      </c>
      <c r="E160">
        <v>1</v>
      </c>
      <c r="F160" t="s">
        <v>42</v>
      </c>
      <c r="G160" s="2">
        <v>9.9009433962264151</v>
      </c>
      <c r="H160" s="1">
        <v>41980</v>
      </c>
      <c r="I160" t="b">
        <v>0</v>
      </c>
      <c r="J160" s="3">
        <v>12.0957334476703</v>
      </c>
      <c r="K160" s="2">
        <v>8.3809588907607697</v>
      </c>
      <c r="L160" s="2">
        <v>8.6827760000000005</v>
      </c>
      <c r="M160" s="2">
        <f t="shared" si="12"/>
        <v>2.1947900514438849</v>
      </c>
      <c r="N160" s="2">
        <f t="shared" si="13"/>
        <v>-1.5199845054656453</v>
      </c>
      <c r="O160" s="2">
        <f t="shared" si="14"/>
        <v>-1.2181673962264146</v>
      </c>
    </row>
    <row r="161" spans="1:15" x14ac:dyDescent="0.35">
      <c r="A161" s="12" t="s">
        <v>315</v>
      </c>
      <c r="B161" t="s">
        <v>166</v>
      </c>
      <c r="C161">
        <v>1971</v>
      </c>
      <c r="D161">
        <v>3.2229999999999999</v>
      </c>
      <c r="E161">
        <v>1</v>
      </c>
      <c r="F161" t="s">
        <v>42</v>
      </c>
      <c r="G161" s="2">
        <v>6.6041292639138245</v>
      </c>
      <c r="H161" s="1">
        <v>13016.738779174148</v>
      </c>
      <c r="I161" t="b">
        <v>0</v>
      </c>
      <c r="J161" s="3">
        <v>12.728199288634199</v>
      </c>
      <c r="K161" s="2">
        <v>8.7744439435073822</v>
      </c>
      <c r="L161" s="2">
        <v>10.00282</v>
      </c>
      <c r="M161" s="2">
        <f t="shared" si="12"/>
        <v>6.1240700247203748</v>
      </c>
      <c r="N161" s="2">
        <f t="shared" si="13"/>
        <v>2.1703146795935577</v>
      </c>
      <c r="O161" s="2">
        <f t="shared" si="14"/>
        <v>3.3986907360861753</v>
      </c>
    </row>
    <row r="162" spans="1:15" x14ac:dyDescent="0.35">
      <c r="A162" s="12" t="s">
        <v>281</v>
      </c>
      <c r="B162" t="s">
        <v>167</v>
      </c>
      <c r="C162">
        <v>64395</v>
      </c>
      <c r="D162">
        <v>3.2269999999999999</v>
      </c>
      <c r="E162">
        <v>1</v>
      </c>
      <c r="F162" t="s">
        <v>42</v>
      </c>
      <c r="G162" s="2">
        <v>17.15195279136579</v>
      </c>
      <c r="H162" s="1">
        <v>1104500</v>
      </c>
      <c r="I162" t="b">
        <v>0</v>
      </c>
      <c r="J162" s="3">
        <v>12.754556949321</v>
      </c>
      <c r="K162" s="2">
        <v>8.7907992115714233</v>
      </c>
      <c r="L162" s="2">
        <v>14.466749999999999</v>
      </c>
      <c r="M162" s="2">
        <f t="shared" ref="M162:M195" si="15">IF($I162,"",J162-$G162)</f>
        <v>-4.3973958420447907</v>
      </c>
      <c r="N162" s="2">
        <f t="shared" ref="N162:N195" si="16">IF($I162,"",K162-$G162)</f>
        <v>-8.361153579794367</v>
      </c>
      <c r="O162" s="2">
        <f t="shared" ref="O162:O195" si="17">IF($I162,"",L162-$G162)</f>
        <v>-2.685202791365791</v>
      </c>
    </row>
    <row r="163" spans="1:15" x14ac:dyDescent="0.35">
      <c r="A163" s="12" t="s">
        <v>307</v>
      </c>
      <c r="B163" t="s">
        <v>168</v>
      </c>
      <c r="C163">
        <v>17625</v>
      </c>
      <c r="D163">
        <v>3.274</v>
      </c>
      <c r="E163">
        <v>1</v>
      </c>
      <c r="F163" t="s">
        <v>32</v>
      </c>
      <c r="G163" s="2"/>
      <c r="H163" s="1"/>
      <c r="I163" t="b">
        <v>1</v>
      </c>
      <c r="J163" s="3">
        <v>13.065892194303901</v>
      </c>
      <c r="K163" s="2">
        <v>8.9837336210345704</v>
      </c>
      <c r="L163" s="2">
        <v>5.1274129999999998</v>
      </c>
      <c r="M163" s="2" t="str">
        <f t="shared" si="15"/>
        <v/>
      </c>
      <c r="N163" s="2" t="str">
        <f t="shared" si="16"/>
        <v/>
      </c>
      <c r="O163" s="2" t="str">
        <f t="shared" si="17"/>
        <v/>
      </c>
    </row>
    <row r="164" spans="1:15" x14ac:dyDescent="0.35">
      <c r="A164" s="12" t="s">
        <v>364</v>
      </c>
      <c r="B164" t="s">
        <v>169</v>
      </c>
      <c r="C164">
        <v>143457</v>
      </c>
      <c r="D164">
        <v>3.306</v>
      </c>
      <c r="E164">
        <v>1</v>
      </c>
      <c r="F164" t="s">
        <v>32</v>
      </c>
      <c r="G164" s="2">
        <v>3.7641941487693176</v>
      </c>
      <c r="H164" s="1">
        <v>540000</v>
      </c>
      <c r="I164" t="b">
        <v>0</v>
      </c>
      <c r="J164" s="3">
        <v>13.279582240813101</v>
      </c>
      <c r="K164" s="2">
        <v>9.115891378585518</v>
      </c>
      <c r="L164" s="2">
        <v>7.7240679999999999</v>
      </c>
      <c r="M164" s="2">
        <f t="shared" si="15"/>
        <v>9.5153880920437821</v>
      </c>
      <c r="N164" s="2">
        <f t="shared" si="16"/>
        <v>5.3516972298162004</v>
      </c>
      <c r="O164" s="2">
        <f t="shared" si="17"/>
        <v>3.9598738512306824</v>
      </c>
    </row>
    <row r="165" spans="1:15" x14ac:dyDescent="0.35">
      <c r="A165" s="12" t="s">
        <v>277</v>
      </c>
      <c r="B165" t="s">
        <v>170</v>
      </c>
      <c r="C165">
        <v>1313</v>
      </c>
      <c r="D165">
        <v>3.3159999999999998</v>
      </c>
      <c r="E165">
        <v>1</v>
      </c>
      <c r="F165" t="s">
        <v>42</v>
      </c>
      <c r="G165" s="2">
        <v>4.1249047981721247</v>
      </c>
      <c r="H165" s="1">
        <v>5416</v>
      </c>
      <c r="I165" t="b">
        <v>0</v>
      </c>
      <c r="J165" s="3">
        <v>13.3466448045075</v>
      </c>
      <c r="K165" s="2">
        <v>9.1573226866562312</v>
      </c>
      <c r="L165" s="2">
        <v>12.24334</v>
      </c>
      <c r="M165" s="2">
        <f t="shared" si="15"/>
        <v>9.2217400063353754</v>
      </c>
      <c r="N165" s="2">
        <f t="shared" si="16"/>
        <v>5.0324178884841064</v>
      </c>
      <c r="O165" s="2">
        <f t="shared" si="17"/>
        <v>8.1184352018278751</v>
      </c>
    </row>
    <row r="166" spans="1:15" x14ac:dyDescent="0.35">
      <c r="A166" s="12" t="s">
        <v>295</v>
      </c>
      <c r="B166" t="s">
        <v>171</v>
      </c>
      <c r="C166">
        <v>9855</v>
      </c>
      <c r="D166">
        <v>3.3159999999999998</v>
      </c>
      <c r="E166">
        <v>1</v>
      </c>
      <c r="F166" t="s">
        <v>42</v>
      </c>
      <c r="G166" s="2"/>
      <c r="H166" s="1"/>
      <c r="I166" t="b">
        <v>1</v>
      </c>
      <c r="J166" s="3">
        <v>13.3466448045075</v>
      </c>
      <c r="K166" s="2">
        <v>9.1573226866562312</v>
      </c>
      <c r="L166" s="2">
        <v>9.8072040000000005</v>
      </c>
      <c r="M166" s="2" t="str">
        <f t="shared" si="15"/>
        <v/>
      </c>
      <c r="N166" s="2" t="str">
        <f t="shared" si="16"/>
        <v/>
      </c>
      <c r="O166" s="2" t="str">
        <f t="shared" si="17"/>
        <v/>
      </c>
    </row>
    <row r="167" spans="1:15" x14ac:dyDescent="0.35">
      <c r="A167" s="12" t="s">
        <v>344</v>
      </c>
      <c r="B167" t="s">
        <v>172</v>
      </c>
      <c r="C167">
        <v>16925</v>
      </c>
      <c r="D167">
        <v>3.3519999999999999</v>
      </c>
      <c r="E167">
        <v>1</v>
      </c>
      <c r="F167" t="s">
        <v>42</v>
      </c>
      <c r="G167" s="2">
        <v>25.067355982274741</v>
      </c>
      <c r="H167" s="1">
        <v>424265</v>
      </c>
      <c r="I167" t="b">
        <v>0</v>
      </c>
      <c r="J167" s="3">
        <v>13.5891885574889</v>
      </c>
      <c r="K167" s="2">
        <v>9.3069938545616147</v>
      </c>
      <c r="L167" s="2">
        <v>19.889410000000002</v>
      </c>
      <c r="M167" s="2">
        <f t="shared" si="15"/>
        <v>-11.478167424785841</v>
      </c>
      <c r="N167" s="2">
        <f t="shared" si="16"/>
        <v>-15.760362127713126</v>
      </c>
      <c r="O167" s="2">
        <f t="shared" si="17"/>
        <v>-5.1779459822747391</v>
      </c>
    </row>
    <row r="168" spans="1:15" x14ac:dyDescent="0.35">
      <c r="A168" s="12" t="s">
        <v>229</v>
      </c>
      <c r="B168" t="s">
        <v>173</v>
      </c>
      <c r="C168">
        <v>23969</v>
      </c>
      <c r="D168">
        <v>3.3740000000000001</v>
      </c>
      <c r="E168">
        <v>1</v>
      </c>
      <c r="F168" t="s">
        <v>42</v>
      </c>
      <c r="G168" s="2">
        <v>25.014602194501229</v>
      </c>
      <c r="H168" s="1">
        <v>599575</v>
      </c>
      <c r="I168" t="b">
        <v>0</v>
      </c>
      <c r="J168" s="3">
        <v>13.738269655443</v>
      </c>
      <c r="K168" s="2">
        <v>9.3988577066659555</v>
      </c>
      <c r="L168" s="2">
        <v>20.453029999999998</v>
      </c>
      <c r="M168" s="2">
        <f t="shared" si="15"/>
        <v>-11.276332539058229</v>
      </c>
      <c r="N168" s="2">
        <f t="shared" si="16"/>
        <v>-15.615744487835274</v>
      </c>
      <c r="O168" s="2">
        <f t="shared" si="17"/>
        <v>-4.5615721945012311</v>
      </c>
    </row>
    <row r="169" spans="1:15" x14ac:dyDescent="0.35">
      <c r="A169" s="12" t="s">
        <v>377</v>
      </c>
      <c r="B169" t="s">
        <v>174</v>
      </c>
      <c r="C169">
        <v>5426</v>
      </c>
      <c r="D169">
        <v>3.387</v>
      </c>
      <c r="E169">
        <v>1</v>
      </c>
      <c r="F169" t="s">
        <v>42</v>
      </c>
      <c r="G169" s="2">
        <v>9.3724786989974138</v>
      </c>
      <c r="H169" s="1">
        <v>50855.069420759966</v>
      </c>
      <c r="I169" t="b">
        <v>0</v>
      </c>
      <c r="J169" s="3">
        <v>13.826668945598399</v>
      </c>
      <c r="K169" s="2">
        <v>9.453282363158241</v>
      </c>
      <c r="L169" s="2">
        <v>11.35567</v>
      </c>
      <c r="M169" s="2">
        <f t="shared" si="15"/>
        <v>4.4541902466009855</v>
      </c>
      <c r="N169" s="2">
        <f t="shared" si="16"/>
        <v>8.0803664160827182E-2</v>
      </c>
      <c r="O169" s="2">
        <f t="shared" si="17"/>
        <v>1.9831913010025861</v>
      </c>
    </row>
    <row r="170" spans="1:15" x14ac:dyDescent="0.35">
      <c r="A170" s="12" t="s">
        <v>231</v>
      </c>
      <c r="B170" t="s">
        <v>175</v>
      </c>
      <c r="C170">
        <v>9754</v>
      </c>
      <c r="D170">
        <v>3.4020000000000001</v>
      </c>
      <c r="E170">
        <v>1</v>
      </c>
      <c r="F170" t="s">
        <v>32</v>
      </c>
      <c r="G170" s="2"/>
      <c r="H170" s="1"/>
      <c r="I170" t="b">
        <v>1</v>
      </c>
      <c r="J170" s="3">
        <v>13.928950046489399</v>
      </c>
      <c r="K170" s="2">
        <v>9.516210311685553</v>
      </c>
      <c r="L170" s="2">
        <v>4.306832</v>
      </c>
      <c r="M170" s="2" t="str">
        <f t="shared" si="15"/>
        <v/>
      </c>
      <c r="N170" s="2" t="str">
        <f t="shared" si="16"/>
        <v/>
      </c>
      <c r="O170" s="2" t="str">
        <f t="shared" si="17"/>
        <v/>
      </c>
    </row>
    <row r="171" spans="1:15" x14ac:dyDescent="0.35">
      <c r="A171" s="12" t="s">
        <v>302</v>
      </c>
      <c r="B171" t="s">
        <v>176</v>
      </c>
      <c r="C171">
        <v>8064</v>
      </c>
      <c r="D171">
        <v>3.6190000000000002</v>
      </c>
      <c r="E171">
        <v>1</v>
      </c>
      <c r="F171" t="s">
        <v>42</v>
      </c>
      <c r="G171" s="2"/>
      <c r="H171" s="1"/>
      <c r="I171" t="b">
        <v>1</v>
      </c>
      <c r="J171" s="3">
        <v>15.4421448331146</v>
      </c>
      <c r="K171" s="2">
        <v>10.441999719227853</v>
      </c>
      <c r="L171" s="2">
        <v>13.2279</v>
      </c>
      <c r="M171" s="2" t="str">
        <f t="shared" si="15"/>
        <v/>
      </c>
      <c r="N171" s="2" t="str">
        <f t="shared" si="16"/>
        <v/>
      </c>
      <c r="O171" s="2" t="str">
        <f t="shared" si="17"/>
        <v/>
      </c>
    </row>
    <row r="172" spans="1:15" x14ac:dyDescent="0.35">
      <c r="A172" s="12" t="s">
        <v>268</v>
      </c>
      <c r="B172" t="s">
        <v>177</v>
      </c>
      <c r="C172">
        <v>5669</v>
      </c>
      <c r="D172">
        <v>3.6480000000000001</v>
      </c>
      <c r="E172">
        <v>1</v>
      </c>
      <c r="F172" t="s">
        <v>42</v>
      </c>
      <c r="G172" s="2">
        <v>30.164050097018876</v>
      </c>
      <c r="H172" s="1">
        <v>171000</v>
      </c>
      <c r="I172" t="b">
        <v>0</v>
      </c>
      <c r="J172" s="3">
        <v>15.649081220869499</v>
      </c>
      <c r="K172" s="2">
        <v>10.567882654421259</v>
      </c>
      <c r="L172" s="2">
        <v>21.95384</v>
      </c>
      <c r="M172" s="2">
        <f t="shared" si="15"/>
        <v>-14.514968876149377</v>
      </c>
      <c r="N172" s="2">
        <f t="shared" si="16"/>
        <v>-19.596167442597618</v>
      </c>
      <c r="O172" s="2">
        <f t="shared" si="17"/>
        <v>-8.2102100970188765</v>
      </c>
    </row>
    <row r="173" spans="1:15" x14ac:dyDescent="0.35">
      <c r="A173" s="12" t="s">
        <v>267</v>
      </c>
      <c r="B173" t="s">
        <v>178</v>
      </c>
      <c r="C173">
        <v>10543</v>
      </c>
      <c r="D173">
        <v>3.677</v>
      </c>
      <c r="E173">
        <v>1</v>
      </c>
      <c r="F173" t="s">
        <v>42</v>
      </c>
      <c r="G173" s="2">
        <v>22.128616143412692</v>
      </c>
      <c r="H173" s="1">
        <v>233302.00000000003</v>
      </c>
      <c r="I173" t="b">
        <v>0</v>
      </c>
      <c r="J173" s="3">
        <v>15.857119207896901</v>
      </c>
      <c r="K173" s="2">
        <v>10.694268376867624</v>
      </c>
      <c r="L173" s="2">
        <v>16.227910000000001</v>
      </c>
      <c r="M173" s="2">
        <f t="shared" si="15"/>
        <v>-6.2714969355157919</v>
      </c>
      <c r="N173" s="2">
        <f t="shared" si="16"/>
        <v>-11.434347766545068</v>
      </c>
      <c r="O173" s="2">
        <f t="shared" si="17"/>
        <v>-5.9007061434126911</v>
      </c>
    </row>
    <row r="174" spans="1:15" x14ac:dyDescent="0.35">
      <c r="A174" s="12" t="s">
        <v>224</v>
      </c>
      <c r="B174" t="s">
        <v>179</v>
      </c>
      <c r="C174">
        <v>70</v>
      </c>
      <c r="D174">
        <v>3.6890000000000001</v>
      </c>
      <c r="E174">
        <v>1</v>
      </c>
      <c r="F174" t="s">
        <v>42</v>
      </c>
      <c r="G174" s="2"/>
      <c r="H174" s="1"/>
      <c r="I174" t="b">
        <v>1</v>
      </c>
      <c r="J174" s="3">
        <v>15.943525437793401</v>
      </c>
      <c r="K174" s="2">
        <v>10.746712519901338</v>
      </c>
      <c r="L174" s="2"/>
      <c r="M174" s="2" t="str">
        <f t="shared" si="15"/>
        <v/>
      </c>
      <c r="N174" s="2" t="str">
        <f t="shared" si="16"/>
        <v/>
      </c>
      <c r="O174" s="2" t="str">
        <f t="shared" si="17"/>
        <v/>
      </c>
    </row>
    <row r="175" spans="1:15" x14ac:dyDescent="0.35">
      <c r="A175" s="12" t="s">
        <v>227</v>
      </c>
      <c r="B175" t="s">
        <v>180</v>
      </c>
      <c r="C175">
        <v>43417</v>
      </c>
      <c r="D175">
        <v>3.762</v>
      </c>
      <c r="E175">
        <v>1</v>
      </c>
      <c r="F175" t="s">
        <v>32</v>
      </c>
      <c r="G175" s="2">
        <v>13.112421401755073</v>
      </c>
      <c r="H175" s="1">
        <v>569302</v>
      </c>
      <c r="I175" t="b">
        <v>0</v>
      </c>
      <c r="J175" s="3">
        <v>16.4732047737991</v>
      </c>
      <c r="K175" s="2">
        <v>11.067587191570677</v>
      </c>
      <c r="L175" s="2">
        <v>7.8189700000000002</v>
      </c>
      <c r="M175" s="2">
        <f t="shared" si="15"/>
        <v>3.3607833720440272</v>
      </c>
      <c r="N175" s="2">
        <f t="shared" si="16"/>
        <v>-2.0448342101843959</v>
      </c>
      <c r="O175" s="2">
        <f t="shared" si="17"/>
        <v>-5.2934514017550729</v>
      </c>
    </row>
    <row r="176" spans="1:15" x14ac:dyDescent="0.35">
      <c r="A176" s="12" t="s">
        <v>296</v>
      </c>
      <c r="B176" t="s">
        <v>181</v>
      </c>
      <c r="C176">
        <v>329</v>
      </c>
      <c r="D176">
        <v>3.7909999999999999</v>
      </c>
      <c r="E176">
        <v>1</v>
      </c>
      <c r="F176" t="s">
        <v>42</v>
      </c>
      <c r="G176" s="2">
        <v>4.5227963525835868</v>
      </c>
      <c r="H176" s="1">
        <v>1488</v>
      </c>
      <c r="I176" t="b">
        <v>0</v>
      </c>
      <c r="J176" s="3">
        <v>16.685545427088801</v>
      </c>
      <c r="K176" s="2">
        <v>11.195930406317618</v>
      </c>
      <c r="L176" s="2">
        <v>21.920870000000001</v>
      </c>
      <c r="M176" s="2">
        <f t="shared" si="15"/>
        <v>12.162749074505214</v>
      </c>
      <c r="N176" s="2">
        <f t="shared" si="16"/>
        <v>6.6731340537340316</v>
      </c>
      <c r="O176" s="2">
        <f t="shared" si="17"/>
        <v>17.398073647416414</v>
      </c>
    </row>
    <row r="177" spans="1:15" x14ac:dyDescent="0.35">
      <c r="A177" s="12" t="s">
        <v>383</v>
      </c>
      <c r="B177" t="s">
        <v>182</v>
      </c>
      <c r="C177">
        <v>46122</v>
      </c>
      <c r="D177">
        <v>3.819</v>
      </c>
      <c r="E177">
        <v>1</v>
      </c>
      <c r="F177" t="s">
        <v>42</v>
      </c>
      <c r="G177" s="2">
        <v>13.637569923247041</v>
      </c>
      <c r="H177" s="1">
        <v>628992</v>
      </c>
      <c r="I177" t="b">
        <v>0</v>
      </c>
      <c r="J177" s="3">
        <v>16.891596029447701</v>
      </c>
      <c r="K177" s="2">
        <v>11.320316034415614</v>
      </c>
      <c r="L177" s="2">
        <v>17.775480000000002</v>
      </c>
      <c r="M177" s="2">
        <f t="shared" si="15"/>
        <v>3.2540261062006604</v>
      </c>
      <c r="N177" s="2">
        <f t="shared" si="16"/>
        <v>-2.3172538888314271</v>
      </c>
      <c r="O177" s="2">
        <f t="shared" si="17"/>
        <v>4.1379100767529611</v>
      </c>
    </row>
    <row r="178" spans="1:15" x14ac:dyDescent="0.35">
      <c r="A178" s="12" t="s">
        <v>328</v>
      </c>
      <c r="B178" t="s">
        <v>183</v>
      </c>
      <c r="C178">
        <v>419</v>
      </c>
      <c r="D178">
        <v>3.9079999999999999</v>
      </c>
      <c r="E178">
        <v>1</v>
      </c>
      <c r="F178" t="s">
        <v>42</v>
      </c>
      <c r="G178" s="2">
        <v>9.0478095238095246</v>
      </c>
      <c r="H178" s="1">
        <v>3791.0321904761909</v>
      </c>
      <c r="I178" t="b">
        <v>0</v>
      </c>
      <c r="J178" s="3">
        <v>17.553247648567101</v>
      </c>
      <c r="K178" s="2">
        <v>11.718719020843812</v>
      </c>
      <c r="L178" s="2">
        <v>16.589359999999999</v>
      </c>
      <c r="M178" s="2">
        <f t="shared" si="15"/>
        <v>8.5054381247575765</v>
      </c>
      <c r="N178" s="2">
        <f t="shared" si="16"/>
        <v>2.6709094970342875</v>
      </c>
      <c r="O178" s="2">
        <f t="shared" si="17"/>
        <v>7.5415504761904746</v>
      </c>
    </row>
    <row r="179" spans="1:15" x14ac:dyDescent="0.35">
      <c r="A179" s="12" t="s">
        <v>407</v>
      </c>
      <c r="B179" t="s">
        <v>184</v>
      </c>
      <c r="C179">
        <v>3432</v>
      </c>
      <c r="D179">
        <v>3.9380000000000002</v>
      </c>
      <c r="E179">
        <v>1</v>
      </c>
      <c r="F179" t="s">
        <v>42</v>
      </c>
      <c r="G179" s="2"/>
      <c r="H179" s="1"/>
      <c r="I179" t="b">
        <v>1</v>
      </c>
      <c r="J179" s="3">
        <v>17.7785653898815</v>
      </c>
      <c r="K179" s="2">
        <v>11.854045915288875</v>
      </c>
      <c r="L179" s="2">
        <v>7.8373790000000003</v>
      </c>
      <c r="M179" s="2" t="str">
        <f t="shared" si="15"/>
        <v/>
      </c>
      <c r="N179" s="2" t="str">
        <f t="shared" si="16"/>
        <v/>
      </c>
      <c r="O179" s="2" t="str">
        <f t="shared" si="17"/>
        <v/>
      </c>
    </row>
    <row r="180" spans="1:15" x14ac:dyDescent="0.35">
      <c r="A180" s="12" t="s">
        <v>303</v>
      </c>
      <c r="B180" t="s">
        <v>185</v>
      </c>
      <c r="C180">
        <v>59798</v>
      </c>
      <c r="D180">
        <v>3.9449999999999998</v>
      </c>
      <c r="E180">
        <v>1</v>
      </c>
      <c r="F180" t="s">
        <v>42</v>
      </c>
      <c r="G180" s="2">
        <v>40.579517709622394</v>
      </c>
      <c r="H180" s="1">
        <v>2426574</v>
      </c>
      <c r="I180" t="b">
        <v>0</v>
      </c>
      <c r="J180" s="3">
        <v>17.831305008946501</v>
      </c>
      <c r="K180" s="2">
        <v>11.885696786706809</v>
      </c>
      <c r="L180" s="2">
        <v>17.473220000000001</v>
      </c>
      <c r="M180" s="2">
        <f t="shared" si="15"/>
        <v>-22.748212700675893</v>
      </c>
      <c r="N180" s="2">
        <f t="shared" si="16"/>
        <v>-28.693820922915585</v>
      </c>
      <c r="O180" s="2">
        <f t="shared" si="17"/>
        <v>-23.106297709622392</v>
      </c>
    </row>
    <row r="181" spans="1:15" x14ac:dyDescent="0.35">
      <c r="A181" s="12" t="s">
        <v>246</v>
      </c>
      <c r="B181" t="s">
        <v>186</v>
      </c>
      <c r="C181">
        <v>7150</v>
      </c>
      <c r="D181">
        <v>3.9990000000000001</v>
      </c>
      <c r="E181">
        <v>1</v>
      </c>
      <c r="F181" t="s">
        <v>32</v>
      </c>
      <c r="G181" s="2">
        <v>3.435104895104895</v>
      </c>
      <c r="H181" s="1">
        <v>24561</v>
      </c>
      <c r="I181" t="b">
        <v>0</v>
      </c>
      <c r="J181" s="3">
        <v>18.2402527267915</v>
      </c>
      <c r="K181" s="2">
        <v>12.130805748502462</v>
      </c>
      <c r="L181" s="2">
        <v>10.09206</v>
      </c>
      <c r="M181" s="2">
        <f t="shared" si="15"/>
        <v>14.805147831686604</v>
      </c>
      <c r="N181" s="2">
        <f t="shared" si="16"/>
        <v>8.6957008533975682</v>
      </c>
      <c r="O181" s="2">
        <f t="shared" si="17"/>
        <v>6.656955104895105</v>
      </c>
    </row>
    <row r="182" spans="1:15" x14ac:dyDescent="0.35">
      <c r="A182" s="12" t="s">
        <v>236</v>
      </c>
      <c r="B182" t="s">
        <v>187</v>
      </c>
      <c r="C182">
        <v>9496</v>
      </c>
      <c r="D182">
        <v>4.07</v>
      </c>
      <c r="E182">
        <v>1</v>
      </c>
      <c r="F182" t="s">
        <v>32</v>
      </c>
      <c r="G182" s="2">
        <v>12</v>
      </c>
      <c r="H182" s="1">
        <v>113952</v>
      </c>
      <c r="I182" t="b">
        <v>0</v>
      </c>
      <c r="J182" s="3">
        <v>18.7835784990687</v>
      </c>
      <c r="K182" s="2">
        <v>12.455611049398984</v>
      </c>
      <c r="L182" s="2">
        <v>9.3889580000000006</v>
      </c>
      <c r="M182" s="2">
        <f t="shared" si="15"/>
        <v>6.7835784990686996</v>
      </c>
      <c r="N182" s="2">
        <f t="shared" si="16"/>
        <v>0.45561104939898378</v>
      </c>
      <c r="O182" s="2">
        <f t="shared" si="17"/>
        <v>-2.6110419999999994</v>
      </c>
    </row>
    <row r="183" spans="1:15" x14ac:dyDescent="0.35">
      <c r="A183" s="12" t="s">
        <v>388</v>
      </c>
      <c r="B183" t="s">
        <v>188</v>
      </c>
      <c r="C183">
        <v>9779</v>
      </c>
      <c r="D183">
        <v>4.1070000000000002</v>
      </c>
      <c r="E183">
        <v>1</v>
      </c>
      <c r="F183" t="s">
        <v>42</v>
      </c>
      <c r="G183" s="2">
        <v>11.370794559770937</v>
      </c>
      <c r="H183" s="1">
        <v>111195</v>
      </c>
      <c r="I183" t="b">
        <v>0</v>
      </c>
      <c r="J183" s="3">
        <v>19.0692461234792</v>
      </c>
      <c r="K183" s="2">
        <v>12.626008415269222</v>
      </c>
      <c r="L183" s="2">
        <v>25.92371</v>
      </c>
      <c r="M183" s="2">
        <f t="shared" si="15"/>
        <v>7.6984515637082627</v>
      </c>
      <c r="N183" s="2">
        <f t="shared" si="16"/>
        <v>1.255213855498285</v>
      </c>
      <c r="O183" s="2">
        <f t="shared" si="17"/>
        <v>14.552915440229063</v>
      </c>
    </row>
    <row r="184" spans="1:15" x14ac:dyDescent="0.35">
      <c r="A184" s="12" t="s">
        <v>389</v>
      </c>
      <c r="B184" t="s">
        <v>189</v>
      </c>
      <c r="C184">
        <v>8299</v>
      </c>
      <c r="D184">
        <v>4.1139999999999999</v>
      </c>
      <c r="E184">
        <v>1</v>
      </c>
      <c r="F184" t="s">
        <v>42</v>
      </c>
      <c r="G184" s="2">
        <v>16.869502349680683</v>
      </c>
      <c r="H184" s="1">
        <v>140000</v>
      </c>
      <c r="I184" t="b">
        <v>0</v>
      </c>
      <c r="J184" s="3">
        <v>19.123485440303199</v>
      </c>
      <c r="K184" s="2">
        <v>12.65833264567588</v>
      </c>
      <c r="L184" s="2">
        <v>30.296849999999999</v>
      </c>
      <c r="M184" s="2">
        <f t="shared" si="15"/>
        <v>2.2539830906225156</v>
      </c>
      <c r="N184" s="2">
        <f t="shared" si="16"/>
        <v>-4.2111697040048028</v>
      </c>
      <c r="O184" s="2">
        <f t="shared" si="17"/>
        <v>13.427347650319316</v>
      </c>
    </row>
    <row r="185" spans="1:15" x14ac:dyDescent="0.35">
      <c r="A185" s="12" t="s">
        <v>285</v>
      </c>
      <c r="B185" t="s">
        <v>190</v>
      </c>
      <c r="C185">
        <v>80689</v>
      </c>
      <c r="D185">
        <v>4.125</v>
      </c>
      <c r="E185">
        <v>1</v>
      </c>
      <c r="F185" t="s">
        <v>42</v>
      </c>
      <c r="G185" s="2">
        <v>31.97461859733049</v>
      </c>
      <c r="H185" s="1">
        <v>2580000</v>
      </c>
      <c r="I185" t="b">
        <v>0</v>
      </c>
      <c r="J185" s="3">
        <v>19.2088432399499</v>
      </c>
      <c r="K185" s="2">
        <v>12.709183599028584</v>
      </c>
      <c r="L185" s="2">
        <v>29.385359999999999</v>
      </c>
      <c r="M185" s="2">
        <f t="shared" si="15"/>
        <v>-12.765775357380591</v>
      </c>
      <c r="N185" s="2">
        <f t="shared" si="16"/>
        <v>-19.265434998301906</v>
      </c>
      <c r="O185" s="2">
        <f t="shared" si="17"/>
        <v>-2.5892585973304918</v>
      </c>
    </row>
    <row r="186" spans="1:15" x14ac:dyDescent="0.35">
      <c r="A186" s="12" t="s">
        <v>320</v>
      </c>
      <c r="B186" t="s">
        <v>191</v>
      </c>
      <c r="C186">
        <v>2878</v>
      </c>
      <c r="D186">
        <v>4.33</v>
      </c>
      <c r="E186">
        <v>1</v>
      </c>
      <c r="F186" t="s">
        <v>42</v>
      </c>
      <c r="G186" s="2">
        <v>6.5726198749131344</v>
      </c>
      <c r="H186" s="1">
        <v>18916</v>
      </c>
      <c r="I186" t="b">
        <v>0</v>
      </c>
      <c r="J186" s="3">
        <v>20.8273002100252</v>
      </c>
      <c r="K186" s="2">
        <v>13.669214529100914</v>
      </c>
      <c r="L186" s="2">
        <v>16.08426</v>
      </c>
      <c r="M186" s="2">
        <f t="shared" si="15"/>
        <v>14.254680335112067</v>
      </c>
      <c r="N186" s="2">
        <f t="shared" si="16"/>
        <v>7.09659465418778</v>
      </c>
      <c r="O186" s="2">
        <f t="shared" si="17"/>
        <v>9.511640125086867</v>
      </c>
    </row>
    <row r="187" spans="1:15" x14ac:dyDescent="0.35">
      <c r="A187" s="12" t="s">
        <v>350</v>
      </c>
      <c r="B187" t="s">
        <v>192</v>
      </c>
      <c r="C187">
        <v>5211</v>
      </c>
      <c r="D187">
        <v>4.42</v>
      </c>
      <c r="E187">
        <v>1</v>
      </c>
      <c r="F187" t="s">
        <v>42</v>
      </c>
      <c r="G187" s="2">
        <v>8.6079447322970637</v>
      </c>
      <c r="H187" s="1">
        <v>44856</v>
      </c>
      <c r="I187" t="b">
        <v>0</v>
      </c>
      <c r="J187" s="3">
        <v>21.5543179158486</v>
      </c>
      <c r="K187" s="2">
        <v>14.098010825275518</v>
      </c>
      <c r="L187" s="2">
        <v>33.217289999999998</v>
      </c>
      <c r="M187" s="2">
        <f t="shared" si="15"/>
        <v>12.946373183551536</v>
      </c>
      <c r="N187" s="2">
        <f t="shared" si="16"/>
        <v>5.4900660929784539</v>
      </c>
      <c r="O187" s="2">
        <f t="shared" si="17"/>
        <v>24.609345267702935</v>
      </c>
    </row>
    <row r="188" spans="1:15" x14ac:dyDescent="0.35">
      <c r="A188" s="12" t="s">
        <v>360</v>
      </c>
      <c r="B188" t="s">
        <v>193</v>
      </c>
      <c r="C188">
        <v>10350</v>
      </c>
      <c r="D188">
        <v>4.4260000000000002</v>
      </c>
      <c r="E188">
        <v>1</v>
      </c>
      <c r="F188" t="s">
        <v>42</v>
      </c>
      <c r="G188" s="2">
        <v>15.309523809523808</v>
      </c>
      <c r="H188" s="1">
        <v>158453.57142857142</v>
      </c>
      <c r="I188" t="b">
        <v>0</v>
      </c>
      <c r="J188" s="3">
        <v>21.603140452757099</v>
      </c>
      <c r="K188" s="2">
        <v>14.126754206875537</v>
      </c>
      <c r="L188" s="2">
        <v>15.622</v>
      </c>
      <c r="M188" s="2">
        <f t="shared" si="15"/>
        <v>6.2936166432332907</v>
      </c>
      <c r="N188" s="2">
        <f t="shared" si="16"/>
        <v>-1.1827696026482712</v>
      </c>
      <c r="O188" s="2">
        <f t="shared" si="17"/>
        <v>0.31247619047619146</v>
      </c>
    </row>
    <row r="189" spans="1:15" x14ac:dyDescent="0.35">
      <c r="A189" s="12" t="s">
        <v>284</v>
      </c>
      <c r="B189" t="s">
        <v>194</v>
      </c>
      <c r="C189">
        <v>4000</v>
      </c>
      <c r="D189">
        <v>4.7759999999999998</v>
      </c>
      <c r="E189">
        <v>1</v>
      </c>
      <c r="F189" t="s">
        <v>32</v>
      </c>
      <c r="G189" s="2"/>
      <c r="H189" s="1"/>
      <c r="I189" t="b">
        <v>1</v>
      </c>
      <c r="J189" s="3">
        <v>24.527009602395399</v>
      </c>
      <c r="K189" s="2">
        <v>15.836850323755671</v>
      </c>
      <c r="L189" s="2">
        <v>8.7837160000000001</v>
      </c>
      <c r="M189" s="2" t="str">
        <f t="shared" si="15"/>
        <v/>
      </c>
      <c r="N189" s="2" t="str">
        <f t="shared" si="16"/>
        <v/>
      </c>
      <c r="O189" s="2" t="str">
        <f t="shared" si="17"/>
        <v/>
      </c>
    </row>
    <row r="190" spans="1:15" x14ac:dyDescent="0.35">
      <c r="A190" s="12" t="s">
        <v>230</v>
      </c>
      <c r="B190" t="s">
        <v>195</v>
      </c>
      <c r="C190">
        <v>8545</v>
      </c>
      <c r="D190">
        <v>5.15</v>
      </c>
      <c r="E190">
        <v>1</v>
      </c>
      <c r="F190" t="s">
        <v>42</v>
      </c>
      <c r="G190" s="2">
        <v>41.631265930331352</v>
      </c>
      <c r="H190" s="1">
        <v>355739.16737468139</v>
      </c>
      <c r="I190" t="b">
        <v>0</v>
      </c>
      <c r="J190" s="3">
        <v>27.8134767162319</v>
      </c>
      <c r="K190" s="2">
        <v>17.734943027090456</v>
      </c>
      <c r="L190" s="2">
        <v>32.348660000000002</v>
      </c>
      <c r="M190" s="2">
        <f t="shared" si="15"/>
        <v>-13.817789214099452</v>
      </c>
      <c r="N190" s="2">
        <f t="shared" si="16"/>
        <v>-23.896322903240897</v>
      </c>
      <c r="O190" s="2">
        <f t="shared" si="17"/>
        <v>-9.28260593033135</v>
      </c>
    </row>
    <row r="191" spans="1:15" x14ac:dyDescent="0.35">
      <c r="A191" s="12" t="s">
        <v>287</v>
      </c>
      <c r="B191" t="s">
        <v>196</v>
      </c>
      <c r="C191">
        <v>10955</v>
      </c>
      <c r="D191">
        <v>6.2549999999999999</v>
      </c>
      <c r="E191">
        <v>1</v>
      </c>
      <c r="F191" t="s">
        <v>42</v>
      </c>
      <c r="G191" s="2">
        <v>13.283888635326335</v>
      </c>
      <c r="H191" s="1">
        <v>145525</v>
      </c>
      <c r="I191" t="b">
        <v>0</v>
      </c>
      <c r="J191" s="3">
        <v>38.464197837037212</v>
      </c>
      <c r="K191" s="2">
        <v>23.745434554532515</v>
      </c>
      <c r="L191" s="2">
        <v>34.320140000000002</v>
      </c>
      <c r="M191" s="2">
        <f t="shared" si="15"/>
        <v>25.180309201710877</v>
      </c>
      <c r="N191" s="2">
        <f t="shared" si="16"/>
        <v>10.461545919206181</v>
      </c>
      <c r="O191" s="2">
        <f t="shared" si="17"/>
        <v>21.036251364673667</v>
      </c>
    </row>
    <row r="192" spans="1:15" x14ac:dyDescent="0.35">
      <c r="A192" s="12" t="s">
        <v>370</v>
      </c>
      <c r="B192" t="s">
        <v>197</v>
      </c>
      <c r="C192">
        <v>32</v>
      </c>
      <c r="D192">
        <v>6.3620000000000001</v>
      </c>
      <c r="E192">
        <v>1</v>
      </c>
      <c r="F192" t="s">
        <v>42</v>
      </c>
      <c r="G192" s="2"/>
      <c r="H192" s="1"/>
      <c r="I192" t="b">
        <v>1</v>
      </c>
      <c r="J192" s="3">
        <v>39.567876509293534</v>
      </c>
      <c r="K192" s="2">
        <v>24.357916428712784</v>
      </c>
      <c r="L192" s="2"/>
      <c r="M192" s="2" t="str">
        <f t="shared" si="15"/>
        <v/>
      </c>
      <c r="N192" s="2" t="str">
        <f t="shared" si="16"/>
        <v/>
      </c>
      <c r="O192" s="2" t="str">
        <f t="shared" si="17"/>
        <v/>
      </c>
    </row>
    <row r="193" spans="1:15" x14ac:dyDescent="0.35">
      <c r="A193" s="12" t="s">
        <v>335</v>
      </c>
      <c r="B193" t="s">
        <v>198</v>
      </c>
      <c r="C193">
        <v>38</v>
      </c>
      <c r="D193">
        <v>6.6449999999999996</v>
      </c>
      <c r="E193">
        <v>1</v>
      </c>
      <c r="F193" t="s">
        <v>42</v>
      </c>
      <c r="G193" s="2"/>
      <c r="H193" s="1"/>
      <c r="I193" t="b">
        <v>1</v>
      </c>
      <c r="J193" s="3">
        <v>42.546834597143203</v>
      </c>
      <c r="K193" s="2">
        <v>26.0027349041466</v>
      </c>
      <c r="L193" s="2"/>
      <c r="M193" s="2" t="str">
        <f t="shared" si="15"/>
        <v/>
      </c>
      <c r="N193" s="2" t="str">
        <f t="shared" si="16"/>
        <v/>
      </c>
      <c r="O193" s="2" t="str">
        <f t="shared" si="17"/>
        <v/>
      </c>
    </row>
    <row r="194" spans="1:15" x14ac:dyDescent="0.35">
      <c r="A194" s="12" t="s">
        <v>265</v>
      </c>
      <c r="B194" t="s">
        <v>199</v>
      </c>
      <c r="C194">
        <v>11390</v>
      </c>
      <c r="D194">
        <v>7.5190000000000001</v>
      </c>
      <c r="E194">
        <v>1</v>
      </c>
      <c r="F194" t="s">
        <v>32</v>
      </c>
      <c r="G194" s="2"/>
      <c r="H194" s="1"/>
      <c r="I194" t="b">
        <v>1</v>
      </c>
      <c r="J194" s="3">
        <v>52.284537484203497</v>
      </c>
      <c r="K194" s="2">
        <v>31.303513520560251</v>
      </c>
      <c r="L194" s="2">
        <v>23.21031</v>
      </c>
      <c r="M194" s="2" t="str">
        <f t="shared" si="15"/>
        <v/>
      </c>
      <c r="N194" s="2" t="str">
        <f t="shared" si="16"/>
        <v/>
      </c>
      <c r="O194" s="2" t="str">
        <f t="shared" si="17"/>
        <v/>
      </c>
    </row>
    <row r="195" spans="1:15" x14ac:dyDescent="0.35">
      <c r="A195" s="13" t="s">
        <v>382</v>
      </c>
      <c r="B195" t="s">
        <v>200</v>
      </c>
      <c r="C195">
        <v>12340</v>
      </c>
      <c r="E195">
        <v>4</v>
      </c>
      <c r="F195" t="s">
        <v>4</v>
      </c>
      <c r="G195" s="2"/>
      <c r="H195" s="1"/>
      <c r="I195" t="b">
        <v>1</v>
      </c>
      <c r="J195" s="3"/>
      <c r="K195" s="2"/>
      <c r="L195" s="2"/>
      <c r="M195" s="2" t="str">
        <f t="shared" si="15"/>
        <v/>
      </c>
      <c r="N195" s="2" t="str">
        <f t="shared" si="16"/>
        <v/>
      </c>
      <c r="O195" s="2" t="str">
        <f t="shared" si="17"/>
        <v/>
      </c>
    </row>
    <row r="197" spans="1:15" x14ac:dyDescent="0.35">
      <c r="A197" s="12"/>
      <c r="J197" s="2"/>
      <c r="K197" s="1"/>
      <c r="N197" s="5"/>
    </row>
    <row r="198" spans="1:15" x14ac:dyDescent="0.35">
      <c r="J198" s="2"/>
      <c r="K198" s="1"/>
      <c r="N198" s="5"/>
    </row>
    <row r="199" spans="1:15" x14ac:dyDescent="0.35">
      <c r="J199" s="2"/>
      <c r="K199" s="1"/>
      <c r="N199" s="5"/>
    </row>
    <row r="200" spans="1:15" x14ac:dyDescent="0.35">
      <c r="J200" s="2"/>
      <c r="K200" s="1"/>
      <c r="N200" s="5"/>
    </row>
    <row r="201" spans="1:15" x14ac:dyDescent="0.35">
      <c r="J201" s="2"/>
      <c r="K201" s="1"/>
      <c r="N201" s="5"/>
    </row>
    <row r="203" spans="1:15" x14ac:dyDescent="0.35">
      <c r="A203" s="12"/>
    </row>
    <row r="204" spans="1:15" x14ac:dyDescent="0.35">
      <c r="J204" s="2"/>
      <c r="K204" s="1"/>
      <c r="N204" s="5"/>
    </row>
    <row r="205" spans="1:15" x14ac:dyDescent="0.35">
      <c r="J205" s="2"/>
      <c r="K205" s="1"/>
      <c r="N205" s="5"/>
    </row>
    <row r="206" spans="1:15" x14ac:dyDescent="0.35">
      <c r="J206" s="2"/>
      <c r="K206" s="1"/>
      <c r="N206" s="5"/>
    </row>
    <row r="207" spans="1:15" x14ac:dyDescent="0.35">
      <c r="J207" s="2"/>
      <c r="K207" s="1"/>
      <c r="N207" s="5"/>
    </row>
    <row r="208" spans="1:15" x14ac:dyDescent="0.35">
      <c r="A208" s="13"/>
      <c r="J208" s="2"/>
      <c r="K208" s="1"/>
      <c r="N208" s="5"/>
    </row>
    <row r="210" spans="1:1" x14ac:dyDescent="0.35">
      <c r="A210" s="12"/>
    </row>
    <row r="217" spans="1:1" x14ac:dyDescent="0.35">
      <c r="A217" s="12"/>
    </row>
    <row r="223" spans="1:1" x14ac:dyDescent="0.35">
      <c r="A223" s="12"/>
    </row>
    <row r="224" spans="1:1" x14ac:dyDescent="0.35">
      <c r="A224" s="12"/>
    </row>
    <row r="225" spans="1:1" x14ac:dyDescent="0.35">
      <c r="A225" s="12"/>
    </row>
    <row r="226" spans="1:1" x14ac:dyDescent="0.35">
      <c r="A226" s="12"/>
    </row>
  </sheetData>
  <sortState xmlns:xlrd2="http://schemas.microsoft.com/office/spreadsheetml/2017/richdata2" ref="A2:O195">
    <sortCondition ref="D2:D195"/>
  </sortState>
  <pageMargins left="0.70866141732283472" right="0.70866141732283472" top="0.74803149606299213" bottom="0.74803149606299213" header="0.31496062992125984" footer="0.31496062992125984"/>
  <pageSetup paperSize="9" orientation="portrait" r:id="rId1"/>
  <headerFooter>
    <oddHeader>&amp;LUNSCEAR 2020/2021 Report, Annex A&amp;RAttachment A-3: &amp;A</oddHeader>
    <oddFooter>&amp;LPage &amp;P/&amp;N&amp;R@United Nations, December 2022. All rights reserved, worldwide.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CA402-D2DB-4D29-8014-3219C37DC196}">
  <dimension ref="A1:Y337"/>
  <sheetViews>
    <sheetView zoomScale="115" zoomScaleNormal="115" workbookViewId="0">
      <selection activeCell="S44" sqref="S44"/>
    </sheetView>
  </sheetViews>
  <sheetFormatPr defaultRowHeight="14.5" x14ac:dyDescent="0.35"/>
  <cols>
    <col min="1" max="25" width="8.7265625" style="27"/>
  </cols>
  <sheetData>
    <row r="1" spans="1:25" x14ac:dyDescent="0.35">
      <c r="A1" s="26"/>
      <c r="B1" s="26"/>
      <c r="C1" s="26"/>
      <c r="D1" s="26"/>
      <c r="E1" s="26"/>
      <c r="F1" s="26"/>
      <c r="G1" s="26"/>
      <c r="H1" s="26"/>
      <c r="I1" s="26"/>
      <c r="J1" s="26"/>
      <c r="K1" s="26"/>
      <c r="L1" s="26"/>
      <c r="M1" s="26"/>
      <c r="N1" s="26"/>
      <c r="O1" s="26"/>
      <c r="P1" s="26"/>
      <c r="Q1"/>
      <c r="R1"/>
      <c r="S1"/>
      <c r="T1"/>
      <c r="U1"/>
      <c r="V1"/>
      <c r="W1"/>
      <c r="X1"/>
      <c r="Y1"/>
    </row>
    <row r="2" spans="1:25" x14ac:dyDescent="0.35">
      <c r="A2" s="26"/>
      <c r="B2" s="26"/>
      <c r="C2" s="26"/>
      <c r="D2" s="26"/>
      <c r="E2" s="26"/>
      <c r="F2" s="26"/>
      <c r="G2" s="26"/>
      <c r="H2" s="26"/>
      <c r="I2" s="26"/>
      <c r="J2" s="26"/>
      <c r="K2" s="26"/>
      <c r="L2" s="26"/>
      <c r="M2" s="26"/>
      <c r="N2" s="26"/>
      <c r="O2" s="26"/>
      <c r="P2" s="26"/>
      <c r="Q2"/>
      <c r="R2"/>
      <c r="S2"/>
      <c r="T2"/>
      <c r="U2"/>
      <c r="V2"/>
      <c r="W2"/>
      <c r="X2"/>
      <c r="Y2"/>
    </row>
    <row r="3" spans="1:25" x14ac:dyDescent="0.35">
      <c r="A3" s="26"/>
      <c r="B3" s="26"/>
      <c r="C3" s="26"/>
      <c r="D3" s="26"/>
      <c r="E3" s="26"/>
      <c r="F3" s="26"/>
      <c r="G3" s="26"/>
      <c r="H3" s="26"/>
      <c r="I3" s="26"/>
      <c r="J3" s="26"/>
      <c r="K3" s="26"/>
      <c r="L3" s="26"/>
      <c r="M3" s="26"/>
      <c r="N3" s="26"/>
      <c r="O3" s="26"/>
      <c r="P3" s="26"/>
      <c r="Q3"/>
      <c r="R3"/>
      <c r="S3"/>
      <c r="T3"/>
      <c r="U3"/>
      <c r="V3"/>
      <c r="W3"/>
      <c r="X3"/>
      <c r="Y3"/>
    </row>
    <row r="4" spans="1:25" x14ac:dyDescent="0.35">
      <c r="A4" s="26"/>
      <c r="B4" s="26"/>
      <c r="C4" s="26"/>
      <c r="D4" s="26"/>
      <c r="E4" s="26"/>
      <c r="F4" s="26"/>
      <c r="G4" s="26"/>
      <c r="H4" s="26"/>
      <c r="I4" s="26"/>
      <c r="J4" s="26"/>
      <c r="K4" s="26"/>
      <c r="L4" s="26"/>
      <c r="M4" s="26"/>
      <c r="N4" s="26"/>
      <c r="O4" s="26"/>
      <c r="P4" s="26"/>
      <c r="Q4"/>
      <c r="R4"/>
      <c r="S4"/>
      <c r="T4"/>
      <c r="U4"/>
      <c r="V4"/>
      <c r="W4"/>
      <c r="X4"/>
      <c r="Y4"/>
    </row>
    <row r="5" spans="1:25" x14ac:dyDescent="0.35">
      <c r="A5" s="26"/>
      <c r="B5" s="26"/>
      <c r="C5" s="26"/>
      <c r="D5" s="26"/>
      <c r="E5" s="26"/>
      <c r="F5" s="26"/>
      <c r="G5" s="26"/>
      <c r="H5" s="26"/>
      <c r="I5" s="26"/>
      <c r="J5" s="26"/>
      <c r="K5" s="26"/>
      <c r="L5" s="26"/>
      <c r="M5" s="26"/>
      <c r="N5" s="26"/>
      <c r="O5" s="26"/>
      <c r="P5" s="26"/>
      <c r="Q5"/>
      <c r="R5"/>
      <c r="S5"/>
      <c r="T5"/>
      <c r="U5"/>
      <c r="V5"/>
      <c r="W5"/>
      <c r="X5"/>
      <c r="Y5"/>
    </row>
    <row r="6" spans="1:25" x14ac:dyDescent="0.35">
      <c r="A6" s="26"/>
      <c r="B6" s="26"/>
      <c r="C6" s="26"/>
      <c r="D6" s="26"/>
      <c r="E6" s="26"/>
      <c r="F6" s="26"/>
      <c r="G6" s="26"/>
      <c r="H6" s="26"/>
      <c r="I6" s="26"/>
      <c r="J6" s="26"/>
      <c r="K6" s="26"/>
      <c r="L6" s="26"/>
      <c r="M6" s="26"/>
      <c r="N6" s="26"/>
      <c r="O6" s="26"/>
      <c r="P6" s="26"/>
      <c r="Q6"/>
      <c r="R6"/>
      <c r="S6"/>
      <c r="T6"/>
      <c r="U6"/>
      <c r="V6"/>
      <c r="W6"/>
      <c r="X6"/>
      <c r="Y6"/>
    </row>
    <row r="7" spans="1:25" x14ac:dyDescent="0.35">
      <c r="A7" s="26"/>
      <c r="B7" s="26"/>
      <c r="C7" s="26"/>
      <c r="D7" s="26"/>
      <c r="E7" s="26"/>
      <c r="F7" s="26"/>
      <c r="G7" s="26"/>
      <c r="H7" s="26"/>
      <c r="I7" s="26"/>
      <c r="J7" s="26"/>
      <c r="K7" s="26"/>
      <c r="L7" s="26"/>
      <c r="M7" s="26"/>
      <c r="N7" s="26"/>
      <c r="O7" s="26"/>
      <c r="P7" s="26"/>
      <c r="Q7"/>
      <c r="R7"/>
      <c r="S7"/>
      <c r="T7"/>
      <c r="U7"/>
      <c r="V7"/>
      <c r="W7"/>
      <c r="X7"/>
      <c r="Y7"/>
    </row>
    <row r="8" spans="1:25" x14ac:dyDescent="0.35">
      <c r="A8" s="26"/>
      <c r="B8" s="26"/>
      <c r="C8" s="26"/>
      <c r="D8" s="26"/>
      <c r="E8" s="26"/>
      <c r="F8" s="26"/>
      <c r="G8" s="26"/>
      <c r="H8" s="26"/>
      <c r="I8" s="26"/>
      <c r="J8" s="26"/>
      <c r="K8" s="26"/>
      <c r="L8" s="26"/>
      <c r="M8" s="26"/>
      <c r="N8" s="26"/>
      <c r="O8" s="26"/>
      <c r="P8" s="26"/>
      <c r="Q8"/>
      <c r="R8"/>
      <c r="S8"/>
      <c r="T8"/>
      <c r="U8"/>
      <c r="V8"/>
      <c r="W8"/>
      <c r="X8"/>
      <c r="Y8"/>
    </row>
    <row r="9" spans="1:25" x14ac:dyDescent="0.35">
      <c r="A9" s="26"/>
      <c r="B9" s="26"/>
      <c r="C9" s="26"/>
      <c r="D9" s="26"/>
      <c r="E9" s="26"/>
      <c r="F9" s="26"/>
      <c r="G9" s="26"/>
      <c r="H9" s="26"/>
      <c r="I9" s="26"/>
      <c r="J9" s="26"/>
      <c r="K9" s="26"/>
      <c r="L9" s="26"/>
      <c r="M9" s="26"/>
      <c r="N9" s="26"/>
      <c r="O9" s="26"/>
      <c r="P9" s="26"/>
      <c r="Q9"/>
      <c r="R9"/>
      <c r="S9"/>
      <c r="T9"/>
      <c r="U9"/>
      <c r="V9"/>
      <c r="W9"/>
      <c r="X9"/>
      <c r="Y9"/>
    </row>
    <row r="10" spans="1:25" x14ac:dyDescent="0.35">
      <c r="A10" s="26"/>
      <c r="B10" s="26"/>
      <c r="C10" s="26"/>
      <c r="D10" s="26"/>
      <c r="E10" s="26"/>
      <c r="F10" s="26"/>
      <c r="G10" s="26"/>
      <c r="H10" s="26"/>
      <c r="I10" s="26"/>
      <c r="J10" s="26"/>
      <c r="K10" s="26"/>
      <c r="L10" s="26"/>
      <c r="M10" s="26"/>
      <c r="N10" s="26"/>
      <c r="O10" s="26"/>
      <c r="P10" s="26"/>
      <c r="Q10"/>
      <c r="R10"/>
      <c r="S10"/>
      <c r="T10"/>
      <c r="U10"/>
      <c r="V10"/>
      <c r="W10"/>
      <c r="X10"/>
      <c r="Y10"/>
    </row>
    <row r="11" spans="1:25" x14ac:dyDescent="0.35">
      <c r="A11" s="26"/>
      <c r="B11" s="26"/>
      <c r="C11" s="26"/>
      <c r="D11" s="26"/>
      <c r="E11" s="26"/>
      <c r="F11" s="26"/>
      <c r="G11" s="26"/>
      <c r="H11" s="26"/>
      <c r="I11" s="26"/>
      <c r="J11" s="26"/>
      <c r="K11" s="26"/>
      <c r="L11" s="26"/>
      <c r="M11" s="26"/>
      <c r="N11" s="26"/>
      <c r="O11" s="26"/>
      <c r="P11" s="26"/>
      <c r="Q11"/>
      <c r="R11"/>
      <c r="S11"/>
      <c r="T11"/>
      <c r="U11"/>
      <c r="V11"/>
      <c r="W11"/>
      <c r="X11"/>
      <c r="Y11"/>
    </row>
    <row r="12" spans="1:25" x14ac:dyDescent="0.35">
      <c r="A12" s="26"/>
      <c r="B12" s="26"/>
      <c r="C12" s="26"/>
      <c r="D12" s="26"/>
      <c r="E12" s="26"/>
      <c r="F12" s="26"/>
      <c r="G12" s="26"/>
      <c r="H12" s="26"/>
      <c r="I12" s="26"/>
      <c r="J12" s="26"/>
      <c r="K12" s="26"/>
      <c r="L12" s="26"/>
      <c r="M12" s="26"/>
      <c r="N12" s="26"/>
      <c r="O12" s="26"/>
      <c r="P12" s="26"/>
      <c r="Q12"/>
      <c r="R12"/>
      <c r="S12"/>
      <c r="T12"/>
      <c r="U12"/>
      <c r="V12"/>
      <c r="W12"/>
      <c r="X12"/>
      <c r="Y12"/>
    </row>
    <row r="13" spans="1:25" x14ac:dyDescent="0.35">
      <c r="A13" s="26"/>
      <c r="B13" s="26"/>
      <c r="C13" s="26"/>
      <c r="D13" s="26"/>
      <c r="E13" s="26"/>
      <c r="F13" s="26"/>
      <c r="G13" s="26"/>
      <c r="H13" s="26"/>
      <c r="I13" s="26"/>
      <c r="J13" s="26"/>
      <c r="K13" s="26"/>
      <c r="L13" s="26"/>
      <c r="M13" s="26"/>
      <c r="N13" s="26"/>
      <c r="O13" s="26"/>
      <c r="P13" s="26"/>
      <c r="Q13"/>
      <c r="R13"/>
      <c r="S13"/>
      <c r="T13"/>
      <c r="U13"/>
      <c r="V13"/>
      <c r="W13"/>
      <c r="X13"/>
      <c r="Y13"/>
    </row>
    <row r="14" spans="1:25" x14ac:dyDescent="0.35">
      <c r="A14" s="26"/>
      <c r="B14" s="26"/>
      <c r="C14" s="26"/>
      <c r="D14" s="26"/>
      <c r="E14" s="26"/>
      <c r="F14" s="26"/>
      <c r="G14" s="26"/>
      <c r="H14" s="26"/>
      <c r="I14" s="26"/>
      <c r="J14" s="26"/>
      <c r="K14" s="26"/>
      <c r="L14" s="26"/>
      <c r="M14" s="26"/>
      <c r="N14" s="26"/>
      <c r="O14" s="26"/>
      <c r="P14" s="26"/>
      <c r="Q14"/>
      <c r="R14"/>
      <c r="S14"/>
      <c r="T14"/>
      <c r="U14"/>
      <c r="V14"/>
      <c r="W14"/>
      <c r="X14"/>
      <c r="Y14"/>
    </row>
    <row r="15" spans="1:25" x14ac:dyDescent="0.35">
      <c r="A15" s="26"/>
      <c r="B15" s="26"/>
      <c r="C15" s="26"/>
      <c r="D15" s="26"/>
      <c r="E15" s="26"/>
      <c r="F15" s="26"/>
      <c r="G15" s="26"/>
      <c r="H15" s="26"/>
      <c r="I15" s="26"/>
      <c r="J15" s="26"/>
      <c r="K15" s="26"/>
      <c r="L15" s="26"/>
      <c r="M15" s="26"/>
      <c r="N15" s="26"/>
      <c r="O15" s="26"/>
      <c r="P15" s="26"/>
      <c r="Q15"/>
      <c r="R15"/>
      <c r="S15"/>
      <c r="T15"/>
      <c r="U15"/>
      <c r="V15"/>
      <c r="W15"/>
      <c r="X15"/>
      <c r="Y15"/>
    </row>
    <row r="16" spans="1:25" x14ac:dyDescent="0.35">
      <c r="A16" s="26"/>
      <c r="B16" s="26"/>
      <c r="C16" s="26"/>
      <c r="D16" s="26"/>
      <c r="E16" s="26"/>
      <c r="F16" s="26"/>
      <c r="G16" s="26"/>
      <c r="H16" s="26"/>
      <c r="I16" s="26"/>
      <c r="J16" s="26"/>
      <c r="K16" s="26"/>
      <c r="L16" s="26"/>
      <c r="M16" s="26"/>
      <c r="N16" s="26"/>
      <c r="O16" s="26"/>
      <c r="P16" s="26"/>
      <c r="Q16"/>
      <c r="R16"/>
      <c r="S16"/>
      <c r="T16"/>
      <c r="U16"/>
      <c r="V16"/>
      <c r="W16"/>
      <c r="X16"/>
      <c r="Y16"/>
    </row>
    <row r="17" spans="1:25" x14ac:dyDescent="0.35">
      <c r="A17" s="26"/>
      <c r="B17" s="26"/>
      <c r="C17" s="26"/>
      <c r="D17" s="26"/>
      <c r="E17" s="26"/>
      <c r="F17" s="26"/>
      <c r="G17" s="26"/>
      <c r="H17" s="26"/>
      <c r="I17" s="26"/>
      <c r="J17" s="26"/>
      <c r="K17" s="26"/>
      <c r="L17" s="26"/>
      <c r="M17" s="26"/>
      <c r="N17" s="26"/>
      <c r="O17" s="26"/>
      <c r="P17" s="26"/>
      <c r="Q17"/>
      <c r="R17"/>
      <c r="S17"/>
      <c r="T17"/>
      <c r="U17"/>
      <c r="V17"/>
      <c r="W17"/>
      <c r="X17"/>
      <c r="Y17"/>
    </row>
    <row r="18" spans="1:25" x14ac:dyDescent="0.35">
      <c r="A18" s="26"/>
      <c r="B18" s="26"/>
      <c r="C18" s="26"/>
      <c r="D18" s="26"/>
      <c r="E18" s="26"/>
      <c r="F18" s="26"/>
      <c r="G18" s="26"/>
      <c r="H18" s="26"/>
      <c r="I18" s="26"/>
      <c r="J18" s="26"/>
      <c r="K18" s="26"/>
      <c r="L18" s="26"/>
      <c r="M18" s="26"/>
      <c r="N18" s="26"/>
      <c r="O18" s="26"/>
      <c r="P18" s="26"/>
      <c r="Q18"/>
      <c r="R18"/>
      <c r="S18"/>
      <c r="T18"/>
      <c r="U18"/>
      <c r="V18"/>
      <c r="W18"/>
      <c r="X18"/>
      <c r="Y18"/>
    </row>
    <row r="19" spans="1:25" x14ac:dyDescent="0.35">
      <c r="A19" s="26"/>
      <c r="B19" s="26"/>
      <c r="C19" s="26"/>
      <c r="D19" s="26"/>
      <c r="E19" s="26"/>
      <c r="F19" s="26"/>
      <c r="G19" s="26"/>
      <c r="H19" s="26"/>
      <c r="I19" s="26"/>
      <c r="J19" s="26"/>
      <c r="K19" s="26"/>
      <c r="L19" s="26"/>
      <c r="M19" s="26"/>
      <c r="N19" s="26"/>
      <c r="O19" s="26"/>
      <c r="P19" s="26"/>
      <c r="Q19"/>
      <c r="R19"/>
      <c r="S19"/>
      <c r="T19"/>
      <c r="U19"/>
      <c r="V19"/>
      <c r="W19"/>
      <c r="X19"/>
      <c r="Y19"/>
    </row>
    <row r="20" spans="1:25" x14ac:dyDescent="0.35">
      <c r="A20" s="26"/>
      <c r="B20" s="26"/>
      <c r="C20" s="26"/>
      <c r="D20" s="26"/>
      <c r="E20" s="26"/>
      <c r="F20" s="26"/>
      <c r="G20" s="26"/>
      <c r="H20" s="26"/>
      <c r="I20" s="26"/>
      <c r="J20" s="26"/>
      <c r="K20" s="26"/>
      <c r="L20" s="26"/>
      <c r="M20" s="26"/>
      <c r="N20" s="26"/>
      <c r="O20" s="26"/>
      <c r="P20" s="26"/>
      <c r="Q20"/>
      <c r="R20"/>
      <c r="S20"/>
      <c r="T20"/>
      <c r="U20"/>
      <c r="V20"/>
      <c r="W20"/>
      <c r="X20"/>
      <c r="Y20"/>
    </row>
    <row r="21" spans="1:25" x14ac:dyDescent="0.35">
      <c r="A21" s="26"/>
      <c r="B21" s="26"/>
      <c r="C21" s="26"/>
      <c r="D21" s="26"/>
      <c r="E21" s="26"/>
      <c r="F21" s="26"/>
      <c r="G21" s="26"/>
      <c r="H21" s="26"/>
      <c r="I21" s="26"/>
      <c r="J21" s="26"/>
      <c r="K21" s="26"/>
      <c r="L21" s="26"/>
      <c r="M21" s="26"/>
      <c r="N21" s="26"/>
      <c r="O21" s="26"/>
      <c r="P21" s="26"/>
      <c r="Q21"/>
      <c r="R21"/>
      <c r="S21"/>
      <c r="T21"/>
      <c r="U21"/>
      <c r="V21"/>
      <c r="W21"/>
      <c r="X21"/>
      <c r="Y21"/>
    </row>
    <row r="22" spans="1:25" x14ac:dyDescent="0.35">
      <c r="A22" s="26"/>
      <c r="B22" s="26"/>
      <c r="C22" s="26"/>
      <c r="D22" s="26"/>
      <c r="E22" s="26"/>
      <c r="F22" s="26"/>
      <c r="G22" s="26"/>
      <c r="H22" s="26"/>
      <c r="I22" s="26"/>
      <c r="J22" s="26"/>
      <c r="K22" s="26"/>
      <c r="L22" s="26"/>
      <c r="M22" s="26"/>
      <c r="N22" s="26"/>
      <c r="O22" s="26"/>
      <c r="P22" s="26"/>
      <c r="Q22"/>
      <c r="R22"/>
      <c r="S22"/>
      <c r="T22"/>
      <c r="U22"/>
      <c r="V22"/>
      <c r="W22"/>
      <c r="X22"/>
      <c r="Y22"/>
    </row>
    <row r="23" spans="1:25" x14ac:dyDescent="0.35">
      <c r="A23" s="26"/>
      <c r="B23" s="26"/>
      <c r="C23" s="26"/>
      <c r="D23" s="26"/>
      <c r="E23" s="26"/>
      <c r="F23" s="26"/>
      <c r="G23" s="26"/>
      <c r="H23" s="26"/>
      <c r="I23" s="26"/>
      <c r="J23" s="26"/>
      <c r="K23" s="26"/>
      <c r="L23" s="26"/>
      <c r="M23" s="26"/>
      <c r="N23" s="26"/>
      <c r="O23" s="26"/>
      <c r="P23" s="26"/>
      <c r="Q23"/>
      <c r="R23"/>
      <c r="S23"/>
      <c r="T23"/>
      <c r="U23"/>
      <c r="V23"/>
      <c r="W23"/>
      <c r="X23"/>
      <c r="Y23"/>
    </row>
    <row r="24" spans="1:25" x14ac:dyDescent="0.35">
      <c r="A24" s="26"/>
      <c r="B24" s="26"/>
      <c r="C24" s="26"/>
      <c r="D24" s="26"/>
      <c r="E24" s="26"/>
      <c r="F24" s="26"/>
      <c r="G24" s="26"/>
      <c r="H24" s="26"/>
      <c r="I24" s="26"/>
      <c r="J24" s="26"/>
      <c r="K24" s="26"/>
      <c r="L24" s="26"/>
      <c r="M24" s="26"/>
      <c r="N24" s="26"/>
      <c r="O24" s="26"/>
      <c r="P24" s="26"/>
      <c r="Q24"/>
      <c r="R24"/>
      <c r="S24"/>
      <c r="T24"/>
      <c r="U24"/>
      <c r="V24"/>
      <c r="W24"/>
      <c r="X24"/>
      <c r="Y24"/>
    </row>
    <row r="25" spans="1:25" x14ac:dyDescent="0.35">
      <c r="A25" s="26"/>
      <c r="B25" s="26"/>
      <c r="C25" s="26"/>
      <c r="D25" s="26"/>
      <c r="E25" s="26"/>
      <c r="F25" s="26"/>
      <c r="G25" s="26"/>
      <c r="H25" s="26"/>
      <c r="I25" s="26"/>
      <c r="J25" s="26"/>
      <c r="K25" s="26"/>
      <c r="L25" s="26"/>
      <c r="M25" s="26"/>
      <c r="N25" s="26"/>
      <c r="O25" s="26"/>
      <c r="P25" s="26"/>
      <c r="Q25"/>
      <c r="R25"/>
      <c r="S25"/>
      <c r="T25"/>
      <c r="U25"/>
      <c r="V25"/>
      <c r="W25"/>
      <c r="X25"/>
      <c r="Y25"/>
    </row>
    <row r="26" spans="1:25" x14ac:dyDescent="0.35">
      <c r="A26" s="26"/>
      <c r="B26" s="26"/>
      <c r="C26" s="26"/>
      <c r="D26" s="26"/>
      <c r="E26" s="26"/>
      <c r="F26" s="26"/>
      <c r="G26" s="26"/>
      <c r="H26" s="26"/>
      <c r="I26" s="26"/>
      <c r="J26" s="26"/>
      <c r="K26" s="26"/>
      <c r="L26" s="26"/>
      <c r="M26" s="26"/>
      <c r="N26" s="26"/>
      <c r="O26" s="26"/>
      <c r="P26" s="26"/>
      <c r="Q26"/>
      <c r="R26"/>
      <c r="S26"/>
      <c r="T26"/>
      <c r="U26"/>
      <c r="V26"/>
      <c r="W26"/>
      <c r="X26"/>
      <c r="Y26"/>
    </row>
    <row r="27" spans="1:25" x14ac:dyDescent="0.35">
      <c r="A27" s="26"/>
      <c r="B27" s="26"/>
      <c r="C27" s="26"/>
      <c r="D27" s="26"/>
      <c r="E27" s="26"/>
      <c r="F27" s="26"/>
      <c r="G27" s="26"/>
      <c r="H27" s="26"/>
      <c r="I27" s="26"/>
      <c r="J27" s="26"/>
      <c r="K27" s="26"/>
      <c r="L27" s="26"/>
      <c r="M27" s="26"/>
      <c r="N27" s="26"/>
      <c r="O27" s="26"/>
      <c r="P27" s="26"/>
      <c r="Q27"/>
      <c r="R27"/>
      <c r="S27"/>
      <c r="T27"/>
      <c r="U27"/>
      <c r="V27"/>
      <c r="W27"/>
      <c r="X27"/>
      <c r="Y27"/>
    </row>
    <row r="28" spans="1:25" x14ac:dyDescent="0.35">
      <c r="A28" s="26"/>
      <c r="B28" s="26"/>
      <c r="C28" s="26"/>
      <c r="D28" s="26"/>
      <c r="E28" s="26"/>
      <c r="F28" s="26"/>
      <c r="G28" s="26"/>
      <c r="H28" s="26"/>
      <c r="I28" s="26"/>
      <c r="J28" s="26"/>
      <c r="K28" s="26"/>
      <c r="L28" s="26"/>
      <c r="M28" s="26"/>
      <c r="N28" s="26"/>
      <c r="O28" s="26"/>
      <c r="P28" s="26"/>
      <c r="Q28"/>
      <c r="R28"/>
      <c r="S28"/>
      <c r="T28"/>
      <c r="U28"/>
      <c r="V28"/>
      <c r="W28"/>
      <c r="X28"/>
      <c r="Y28"/>
    </row>
    <row r="29" spans="1:25" x14ac:dyDescent="0.35">
      <c r="A29" s="26"/>
      <c r="B29" s="26"/>
      <c r="C29" s="26"/>
      <c r="D29" s="26"/>
      <c r="E29" s="26"/>
      <c r="F29" s="26"/>
      <c r="G29" s="26"/>
      <c r="H29" s="26"/>
      <c r="I29" s="26"/>
      <c r="J29" s="26"/>
      <c r="K29" s="26"/>
      <c r="L29" s="26"/>
      <c r="M29" s="26"/>
      <c r="N29" s="26"/>
      <c r="O29" s="26"/>
      <c r="P29" s="26"/>
      <c r="Q29"/>
      <c r="R29"/>
      <c r="S29"/>
      <c r="T29"/>
      <c r="U29"/>
      <c r="V29"/>
      <c r="W29"/>
      <c r="X29"/>
      <c r="Y29"/>
    </row>
    <row r="30" spans="1:25" x14ac:dyDescent="0.35">
      <c r="A30" s="26"/>
      <c r="B30" s="26"/>
      <c r="C30" s="26"/>
      <c r="D30" s="26"/>
      <c r="E30" s="26"/>
      <c r="F30" s="26"/>
      <c r="G30" s="26"/>
      <c r="H30" s="26"/>
      <c r="I30" s="26"/>
      <c r="J30" s="26"/>
      <c r="K30" s="26"/>
      <c r="L30" s="26"/>
      <c r="M30" s="26"/>
      <c r="N30" s="26"/>
      <c r="O30" s="26"/>
      <c r="P30" s="26"/>
      <c r="Q30"/>
      <c r="R30"/>
      <c r="S30"/>
      <c r="T30"/>
      <c r="U30"/>
      <c r="V30"/>
      <c r="W30"/>
      <c r="X30"/>
      <c r="Y30"/>
    </row>
    <row r="31" spans="1:25" x14ac:dyDescent="0.35">
      <c r="A31" s="26"/>
      <c r="B31" s="26"/>
      <c r="C31" s="26"/>
      <c r="D31" s="26"/>
      <c r="E31" s="26"/>
      <c r="F31" s="26"/>
      <c r="G31" s="26"/>
      <c r="H31" s="26"/>
      <c r="I31" s="26"/>
      <c r="J31" s="26"/>
      <c r="K31" s="26"/>
      <c r="L31" s="26"/>
      <c r="M31" s="26"/>
      <c r="N31" s="26"/>
      <c r="O31" s="26"/>
      <c r="P31" s="26"/>
      <c r="Q31"/>
      <c r="R31"/>
      <c r="S31"/>
      <c r="T31"/>
      <c r="U31"/>
      <c r="V31"/>
      <c r="W31"/>
      <c r="X31"/>
      <c r="Y31"/>
    </row>
    <row r="32" spans="1:25" x14ac:dyDescent="0.35">
      <c r="A32" s="26"/>
      <c r="B32" s="26"/>
      <c r="C32" s="26"/>
      <c r="D32" s="26"/>
      <c r="E32" s="26"/>
      <c r="F32" s="26"/>
      <c r="G32" s="26"/>
      <c r="H32" s="26"/>
      <c r="I32" s="26"/>
      <c r="J32" s="26"/>
      <c r="K32" s="26"/>
      <c r="L32" s="26"/>
      <c r="M32" s="26"/>
      <c r="N32" s="26"/>
      <c r="O32" s="26"/>
      <c r="P32" s="26"/>
      <c r="Q32"/>
      <c r="R32"/>
      <c r="S32"/>
      <c r="T32"/>
      <c r="U32"/>
      <c r="V32"/>
      <c r="W32"/>
      <c r="X32"/>
      <c r="Y32"/>
    </row>
    <row r="33" spans="1:25" x14ac:dyDescent="0.35">
      <c r="A33" s="26"/>
      <c r="B33" s="26"/>
      <c r="C33" s="26"/>
      <c r="D33" s="26"/>
      <c r="E33" s="26"/>
      <c r="F33" s="26"/>
      <c r="G33" s="26"/>
      <c r="H33" s="26"/>
      <c r="I33" s="26"/>
      <c r="J33" s="26"/>
      <c r="K33" s="26"/>
      <c r="L33" s="26"/>
      <c r="M33" s="26"/>
      <c r="N33" s="26"/>
      <c r="O33" s="26"/>
      <c r="P33" s="26"/>
      <c r="Q33"/>
      <c r="R33"/>
      <c r="S33"/>
      <c r="T33"/>
      <c r="U33"/>
      <c r="V33"/>
      <c r="W33"/>
      <c r="X33"/>
      <c r="Y33"/>
    </row>
    <row r="34" spans="1:25" x14ac:dyDescent="0.35">
      <c r="A34"/>
      <c r="B34"/>
      <c r="C34"/>
      <c r="D34"/>
      <c r="E34"/>
      <c r="F34"/>
      <c r="G34"/>
      <c r="H34"/>
      <c r="I34"/>
      <c r="J34"/>
      <c r="K34"/>
      <c r="L34"/>
      <c r="M34"/>
      <c r="N34"/>
      <c r="O34"/>
      <c r="P34"/>
      <c r="Q34"/>
      <c r="R34"/>
      <c r="S34"/>
      <c r="T34"/>
      <c r="U34"/>
      <c r="V34"/>
      <c r="W34"/>
      <c r="X34"/>
      <c r="Y34"/>
    </row>
    <row r="35" spans="1:25" x14ac:dyDescent="0.35">
      <c r="A35"/>
      <c r="B35"/>
      <c r="C35"/>
      <c r="D35"/>
      <c r="E35"/>
      <c r="F35"/>
      <c r="G35"/>
      <c r="H35"/>
      <c r="I35"/>
      <c r="J35"/>
      <c r="K35"/>
      <c r="L35"/>
      <c r="M35"/>
      <c r="N35"/>
      <c r="O35"/>
      <c r="P35"/>
      <c r="Q35"/>
      <c r="R35"/>
      <c r="S35"/>
      <c r="T35"/>
      <c r="U35"/>
      <c r="V35"/>
      <c r="W35"/>
      <c r="X35"/>
      <c r="Y35"/>
    </row>
    <row r="36" spans="1:25" x14ac:dyDescent="0.35">
      <c r="A36"/>
      <c r="B36"/>
      <c r="C36"/>
      <c r="D36"/>
      <c r="E36"/>
      <c r="F36"/>
      <c r="G36"/>
      <c r="H36"/>
      <c r="I36"/>
      <c r="J36"/>
      <c r="K36"/>
      <c r="L36"/>
      <c r="M36"/>
      <c r="N36"/>
      <c r="O36"/>
      <c r="P36"/>
      <c r="Q36"/>
      <c r="R36"/>
      <c r="S36"/>
      <c r="T36"/>
      <c r="U36"/>
      <c r="V36"/>
      <c r="W36"/>
      <c r="X36"/>
      <c r="Y36"/>
    </row>
    <row r="37" spans="1:25" x14ac:dyDescent="0.35">
      <c r="A37"/>
      <c r="B37"/>
      <c r="C37"/>
      <c r="D37"/>
      <c r="E37"/>
      <c r="F37"/>
      <c r="G37"/>
      <c r="H37"/>
      <c r="I37"/>
      <c r="J37"/>
      <c r="K37"/>
      <c r="L37"/>
      <c r="M37"/>
      <c r="N37"/>
      <c r="O37"/>
      <c r="P37"/>
      <c r="Q37"/>
      <c r="R37"/>
      <c r="S37"/>
      <c r="T37"/>
      <c r="U37"/>
      <c r="V37"/>
      <c r="W37"/>
      <c r="X37"/>
      <c r="Y37"/>
    </row>
    <row r="38" spans="1:25" x14ac:dyDescent="0.35">
      <c r="A38"/>
      <c r="B38"/>
      <c r="C38"/>
      <c r="D38"/>
      <c r="E38"/>
      <c r="F38"/>
      <c r="G38"/>
      <c r="H38"/>
      <c r="I38"/>
      <c r="J38"/>
      <c r="K38"/>
      <c r="L38"/>
      <c r="M38"/>
      <c r="N38"/>
      <c r="O38"/>
      <c r="P38"/>
      <c r="Q38"/>
      <c r="R38"/>
      <c r="S38"/>
      <c r="T38"/>
      <c r="U38"/>
      <c r="V38"/>
      <c r="W38"/>
      <c r="X38"/>
      <c r="Y38"/>
    </row>
    <row r="39" spans="1:25" x14ac:dyDescent="0.35">
      <c r="A39"/>
      <c r="B39"/>
      <c r="C39"/>
      <c r="D39"/>
      <c r="E39"/>
      <c r="F39"/>
      <c r="G39"/>
      <c r="H39"/>
      <c r="I39"/>
      <c r="J39"/>
      <c r="K39"/>
      <c r="L39"/>
      <c r="M39"/>
      <c r="N39"/>
      <c r="O39"/>
      <c r="P39"/>
      <c r="Q39"/>
      <c r="R39"/>
      <c r="S39"/>
      <c r="T39"/>
      <c r="U39"/>
      <c r="V39"/>
      <c r="W39"/>
      <c r="X39"/>
      <c r="Y39"/>
    </row>
    <row r="40" spans="1:25" x14ac:dyDescent="0.35">
      <c r="A40"/>
      <c r="B40"/>
      <c r="C40"/>
      <c r="D40"/>
      <c r="E40"/>
      <c r="F40"/>
      <c r="G40"/>
      <c r="H40"/>
      <c r="I40"/>
      <c r="J40"/>
      <c r="K40"/>
      <c r="L40"/>
      <c r="M40"/>
      <c r="N40"/>
      <c r="O40"/>
      <c r="P40"/>
      <c r="Q40"/>
      <c r="R40"/>
      <c r="S40"/>
      <c r="T40"/>
      <c r="U40"/>
      <c r="V40"/>
      <c r="W40"/>
      <c r="X40"/>
      <c r="Y40"/>
    </row>
    <row r="41" spans="1:25" x14ac:dyDescent="0.35">
      <c r="A41"/>
      <c r="B41"/>
      <c r="C41"/>
      <c r="D41"/>
      <c r="E41"/>
      <c r="F41"/>
      <c r="G41"/>
      <c r="H41"/>
      <c r="I41"/>
      <c r="J41"/>
      <c r="K41"/>
      <c r="L41"/>
      <c r="M41"/>
      <c r="N41"/>
      <c r="O41"/>
      <c r="P41"/>
      <c r="Q41"/>
      <c r="R41"/>
      <c r="S41"/>
      <c r="T41"/>
      <c r="U41"/>
      <c r="V41"/>
      <c r="W41"/>
      <c r="X41"/>
      <c r="Y41"/>
    </row>
    <row r="42" spans="1:25" x14ac:dyDescent="0.35">
      <c r="A42"/>
      <c r="B42"/>
      <c r="C42"/>
      <c r="D42"/>
      <c r="E42"/>
      <c r="F42"/>
      <c r="G42"/>
      <c r="H42"/>
      <c r="I42"/>
      <c r="J42"/>
      <c r="K42"/>
      <c r="L42"/>
      <c r="M42"/>
      <c r="N42"/>
      <c r="O42"/>
      <c r="P42"/>
      <c r="Q42"/>
      <c r="R42"/>
      <c r="S42"/>
      <c r="T42"/>
      <c r="U42"/>
      <c r="V42"/>
      <c r="W42"/>
      <c r="X42"/>
      <c r="Y42"/>
    </row>
    <row r="43" spans="1:25" x14ac:dyDescent="0.35">
      <c r="A43"/>
      <c r="B43"/>
      <c r="C43"/>
      <c r="D43"/>
      <c r="E43"/>
      <c r="F43"/>
      <c r="G43"/>
      <c r="H43"/>
      <c r="I43"/>
      <c r="J43"/>
      <c r="K43"/>
      <c r="L43"/>
      <c r="M43"/>
      <c r="N43"/>
      <c r="O43"/>
      <c r="P43"/>
      <c r="Q43"/>
      <c r="R43"/>
      <c r="S43"/>
      <c r="T43"/>
      <c r="U43"/>
      <c r="V43"/>
      <c r="W43"/>
      <c r="X43"/>
      <c r="Y43"/>
    </row>
    <row r="44" spans="1:25" x14ac:dyDescent="0.35">
      <c r="A44"/>
      <c r="B44"/>
      <c r="C44"/>
      <c r="D44"/>
      <c r="E44"/>
      <c r="F44"/>
      <c r="G44"/>
      <c r="H44"/>
      <c r="I44"/>
      <c r="J44"/>
      <c r="K44"/>
      <c r="L44"/>
      <c r="M44"/>
      <c r="N44"/>
      <c r="O44"/>
      <c r="P44"/>
      <c r="Q44"/>
      <c r="R44"/>
      <c r="S44"/>
      <c r="T44"/>
      <c r="U44"/>
      <c r="V44"/>
      <c r="W44"/>
      <c r="X44"/>
      <c r="Y44"/>
    </row>
    <row r="45" spans="1:25" x14ac:dyDescent="0.35">
      <c r="A45"/>
      <c r="B45"/>
      <c r="C45"/>
      <c r="D45"/>
      <c r="E45"/>
      <c r="F45"/>
      <c r="G45"/>
      <c r="H45"/>
      <c r="I45"/>
      <c r="J45"/>
      <c r="K45"/>
      <c r="L45"/>
      <c r="M45"/>
      <c r="N45"/>
      <c r="O45"/>
      <c r="P45"/>
      <c r="Q45"/>
      <c r="R45"/>
      <c r="S45"/>
      <c r="T45"/>
      <c r="U45"/>
      <c r="V45"/>
      <c r="W45"/>
      <c r="X45"/>
      <c r="Y45"/>
    </row>
    <row r="46" spans="1:25" x14ac:dyDescent="0.35">
      <c r="A46"/>
      <c r="B46"/>
      <c r="C46"/>
      <c r="D46"/>
      <c r="E46"/>
      <c r="F46"/>
      <c r="G46"/>
      <c r="H46"/>
      <c r="I46"/>
      <c r="J46"/>
      <c r="K46"/>
      <c r="L46"/>
      <c r="M46"/>
      <c r="N46"/>
      <c r="O46"/>
      <c r="P46"/>
      <c r="Q46"/>
      <c r="R46"/>
      <c r="S46"/>
      <c r="T46"/>
      <c r="U46"/>
      <c r="V46"/>
      <c r="W46"/>
      <c r="X46"/>
      <c r="Y46"/>
    </row>
    <row r="47" spans="1:25" x14ac:dyDescent="0.35">
      <c r="A47"/>
      <c r="B47"/>
      <c r="C47"/>
      <c r="D47"/>
      <c r="E47"/>
      <c r="F47"/>
      <c r="G47"/>
      <c r="H47"/>
      <c r="I47"/>
      <c r="J47"/>
      <c r="K47"/>
      <c r="L47"/>
      <c r="M47"/>
      <c r="N47"/>
      <c r="O47"/>
      <c r="P47"/>
      <c r="Q47"/>
      <c r="R47"/>
      <c r="S47"/>
      <c r="T47"/>
      <c r="U47"/>
      <c r="V47"/>
      <c r="W47"/>
      <c r="X47"/>
      <c r="Y47"/>
    </row>
    <row r="48" spans="1:25" x14ac:dyDescent="0.35">
      <c r="A48"/>
      <c r="B48"/>
      <c r="C48"/>
      <c r="D48"/>
      <c r="E48"/>
      <c r="F48"/>
      <c r="G48"/>
      <c r="H48"/>
      <c r="I48"/>
      <c r="J48"/>
      <c r="K48"/>
      <c r="L48"/>
      <c r="M48"/>
      <c r="N48"/>
      <c r="O48"/>
      <c r="P48"/>
      <c r="Q48"/>
      <c r="R48"/>
      <c r="S48"/>
      <c r="T48"/>
      <c r="U48"/>
      <c r="V48"/>
      <c r="W48"/>
      <c r="X48"/>
      <c r="Y48"/>
    </row>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row r="161" customFormat="1" x14ac:dyDescent="0.35"/>
    <row r="162" customFormat="1" x14ac:dyDescent="0.35"/>
    <row r="163" customFormat="1" x14ac:dyDescent="0.35"/>
    <row r="164" customFormat="1" x14ac:dyDescent="0.35"/>
    <row r="165" customFormat="1" x14ac:dyDescent="0.35"/>
    <row r="166" customFormat="1" x14ac:dyDescent="0.35"/>
    <row r="167" customFormat="1" x14ac:dyDescent="0.35"/>
    <row r="168" customFormat="1" x14ac:dyDescent="0.35"/>
    <row r="169" customFormat="1" x14ac:dyDescent="0.35"/>
    <row r="170" customFormat="1" x14ac:dyDescent="0.35"/>
    <row r="171" customFormat="1" x14ac:dyDescent="0.35"/>
    <row r="172" customFormat="1" x14ac:dyDescent="0.35"/>
    <row r="173" customFormat="1" x14ac:dyDescent="0.35"/>
    <row r="174" customFormat="1" x14ac:dyDescent="0.35"/>
    <row r="175" customFormat="1" x14ac:dyDescent="0.35"/>
    <row r="176" customFormat="1" x14ac:dyDescent="0.35"/>
    <row r="177" customFormat="1" x14ac:dyDescent="0.35"/>
    <row r="178" customFormat="1" x14ac:dyDescent="0.35"/>
    <row r="179" customFormat="1" x14ac:dyDescent="0.35"/>
    <row r="180" customFormat="1" x14ac:dyDescent="0.35"/>
    <row r="181" customFormat="1" x14ac:dyDescent="0.35"/>
    <row r="182" customFormat="1" x14ac:dyDescent="0.35"/>
    <row r="183" customFormat="1" x14ac:dyDescent="0.35"/>
    <row r="184" customFormat="1" x14ac:dyDescent="0.35"/>
    <row r="185" customFormat="1" x14ac:dyDescent="0.35"/>
    <row r="186" customFormat="1" x14ac:dyDescent="0.35"/>
    <row r="187" customFormat="1" x14ac:dyDescent="0.35"/>
    <row r="188" customFormat="1" x14ac:dyDescent="0.35"/>
    <row r="189" customFormat="1" x14ac:dyDescent="0.35"/>
    <row r="190" customFormat="1" x14ac:dyDescent="0.35"/>
    <row r="191" customFormat="1" x14ac:dyDescent="0.35"/>
    <row r="192" customFormat="1" x14ac:dyDescent="0.35"/>
    <row r="193" customFormat="1" x14ac:dyDescent="0.35"/>
    <row r="194" customFormat="1" x14ac:dyDescent="0.35"/>
    <row r="195" customFormat="1" x14ac:dyDescent="0.35"/>
    <row r="196" customFormat="1" x14ac:dyDescent="0.35"/>
    <row r="197" customFormat="1" x14ac:dyDescent="0.35"/>
    <row r="198" customFormat="1" x14ac:dyDescent="0.35"/>
    <row r="199" customFormat="1" x14ac:dyDescent="0.35"/>
    <row r="200" customFormat="1" x14ac:dyDescent="0.35"/>
    <row r="201" customFormat="1" x14ac:dyDescent="0.35"/>
    <row r="202" customFormat="1" x14ac:dyDescent="0.35"/>
    <row r="203" customFormat="1" x14ac:dyDescent="0.35"/>
    <row r="204" customFormat="1" x14ac:dyDescent="0.35"/>
    <row r="205" customFormat="1" x14ac:dyDescent="0.35"/>
    <row r="206" customFormat="1" x14ac:dyDescent="0.35"/>
    <row r="207" customFormat="1" x14ac:dyDescent="0.35"/>
    <row r="208" customFormat="1" x14ac:dyDescent="0.35"/>
    <row r="209" customFormat="1" x14ac:dyDescent="0.35"/>
    <row r="210" customFormat="1" x14ac:dyDescent="0.35"/>
    <row r="211" customFormat="1" x14ac:dyDescent="0.35"/>
    <row r="212" customFormat="1" x14ac:dyDescent="0.35"/>
    <row r="213" customFormat="1" x14ac:dyDescent="0.35"/>
    <row r="214" customFormat="1" x14ac:dyDescent="0.35"/>
    <row r="215" customFormat="1" x14ac:dyDescent="0.35"/>
    <row r="216" customFormat="1" x14ac:dyDescent="0.35"/>
    <row r="217" customFormat="1" x14ac:dyDescent="0.35"/>
    <row r="218" customFormat="1" x14ac:dyDescent="0.35"/>
    <row r="219" customFormat="1" x14ac:dyDescent="0.35"/>
    <row r="220" customFormat="1" x14ac:dyDescent="0.35"/>
    <row r="221" customFormat="1" x14ac:dyDescent="0.35"/>
    <row r="222" customFormat="1" x14ac:dyDescent="0.35"/>
    <row r="223" customFormat="1" x14ac:dyDescent="0.35"/>
    <row r="224" customFormat="1" x14ac:dyDescent="0.35"/>
    <row r="225" customFormat="1" x14ac:dyDescent="0.35"/>
    <row r="226" customFormat="1" x14ac:dyDescent="0.35"/>
    <row r="227" customFormat="1" x14ac:dyDescent="0.35"/>
    <row r="228" customFormat="1" x14ac:dyDescent="0.35"/>
    <row r="229" customFormat="1" x14ac:dyDescent="0.35"/>
    <row r="230" customFormat="1" x14ac:dyDescent="0.35"/>
    <row r="231" customFormat="1" x14ac:dyDescent="0.35"/>
    <row r="232" customFormat="1" x14ac:dyDescent="0.35"/>
    <row r="233" customFormat="1" x14ac:dyDescent="0.35"/>
    <row r="234" customFormat="1" x14ac:dyDescent="0.35"/>
    <row r="235" customFormat="1" x14ac:dyDescent="0.35"/>
    <row r="236" customFormat="1" x14ac:dyDescent="0.35"/>
    <row r="237" customFormat="1" x14ac:dyDescent="0.35"/>
    <row r="238" customFormat="1" x14ac:dyDescent="0.35"/>
    <row r="239" customFormat="1" x14ac:dyDescent="0.35"/>
    <row r="240" customFormat="1" x14ac:dyDescent="0.35"/>
    <row r="241" customFormat="1" x14ac:dyDescent="0.35"/>
    <row r="242" customFormat="1" x14ac:dyDescent="0.35"/>
    <row r="243" customFormat="1" x14ac:dyDescent="0.35"/>
    <row r="244" customFormat="1" x14ac:dyDescent="0.35"/>
    <row r="245" customFormat="1" x14ac:dyDescent="0.35"/>
    <row r="246" customFormat="1" x14ac:dyDescent="0.35"/>
    <row r="247" customFormat="1" x14ac:dyDescent="0.35"/>
    <row r="248" customFormat="1" x14ac:dyDescent="0.35"/>
    <row r="249" customFormat="1" x14ac:dyDescent="0.35"/>
    <row r="250" customFormat="1" x14ac:dyDescent="0.35"/>
    <row r="251" customFormat="1" x14ac:dyDescent="0.35"/>
    <row r="252" customFormat="1" x14ac:dyDescent="0.35"/>
    <row r="253" customFormat="1" x14ac:dyDescent="0.35"/>
    <row r="254" customFormat="1" x14ac:dyDescent="0.35"/>
    <row r="255" customFormat="1" x14ac:dyDescent="0.35"/>
    <row r="256" customFormat="1" x14ac:dyDescent="0.35"/>
    <row r="257" customFormat="1" x14ac:dyDescent="0.35"/>
    <row r="258" customFormat="1" x14ac:dyDescent="0.35"/>
    <row r="259" customFormat="1" x14ac:dyDescent="0.35"/>
    <row r="260" customFormat="1" x14ac:dyDescent="0.35"/>
    <row r="261" customFormat="1" x14ac:dyDescent="0.35"/>
    <row r="262" customFormat="1" x14ac:dyDescent="0.35"/>
    <row r="263" customFormat="1" x14ac:dyDescent="0.35"/>
    <row r="264" customFormat="1" x14ac:dyDescent="0.35"/>
    <row r="265" customFormat="1" x14ac:dyDescent="0.35"/>
    <row r="266" customFormat="1" x14ac:dyDescent="0.35"/>
    <row r="267" customFormat="1" x14ac:dyDescent="0.35"/>
    <row r="268" customFormat="1" x14ac:dyDescent="0.35"/>
    <row r="269" customFormat="1" x14ac:dyDescent="0.35"/>
    <row r="270" customFormat="1" x14ac:dyDescent="0.35"/>
    <row r="271" customFormat="1" x14ac:dyDescent="0.35"/>
    <row r="272" customFormat="1" x14ac:dyDescent="0.35"/>
    <row r="273" customFormat="1" x14ac:dyDescent="0.35"/>
    <row r="274" customFormat="1" x14ac:dyDescent="0.35"/>
    <row r="275" customFormat="1" x14ac:dyDescent="0.35"/>
    <row r="276" customFormat="1" x14ac:dyDescent="0.35"/>
    <row r="277" customFormat="1" x14ac:dyDescent="0.35"/>
    <row r="278" customFormat="1" x14ac:dyDescent="0.35"/>
    <row r="279" customFormat="1" x14ac:dyDescent="0.35"/>
    <row r="280" customFormat="1" x14ac:dyDescent="0.35"/>
    <row r="281" customFormat="1" x14ac:dyDescent="0.35"/>
    <row r="282" customFormat="1" x14ac:dyDescent="0.35"/>
    <row r="283" customFormat="1" x14ac:dyDescent="0.35"/>
    <row r="284" customFormat="1" x14ac:dyDescent="0.35"/>
    <row r="285" customFormat="1" x14ac:dyDescent="0.35"/>
    <row r="286" customFormat="1" x14ac:dyDescent="0.35"/>
    <row r="287" customFormat="1" x14ac:dyDescent="0.35"/>
    <row r="288" customFormat="1" x14ac:dyDescent="0.35"/>
    <row r="289" customFormat="1" x14ac:dyDescent="0.35"/>
    <row r="290" customFormat="1" x14ac:dyDescent="0.35"/>
    <row r="291" customFormat="1" x14ac:dyDescent="0.35"/>
    <row r="292" customFormat="1" x14ac:dyDescent="0.35"/>
    <row r="293" customFormat="1" x14ac:dyDescent="0.35"/>
    <row r="294" customFormat="1" x14ac:dyDescent="0.35"/>
    <row r="295" customFormat="1" x14ac:dyDescent="0.35"/>
    <row r="296" customFormat="1" x14ac:dyDescent="0.35"/>
    <row r="297" customFormat="1" x14ac:dyDescent="0.35"/>
    <row r="298" customFormat="1" x14ac:dyDescent="0.35"/>
    <row r="299" customFormat="1" x14ac:dyDescent="0.35"/>
    <row r="300" customFormat="1" x14ac:dyDescent="0.35"/>
    <row r="301" customFormat="1" x14ac:dyDescent="0.35"/>
    <row r="302" customFormat="1" x14ac:dyDescent="0.35"/>
    <row r="303" customFormat="1" x14ac:dyDescent="0.35"/>
    <row r="304" customFormat="1" x14ac:dyDescent="0.35"/>
    <row r="305" customFormat="1" x14ac:dyDescent="0.35"/>
    <row r="306" customFormat="1" x14ac:dyDescent="0.35"/>
    <row r="307" customFormat="1" x14ac:dyDescent="0.35"/>
    <row r="308" customFormat="1" x14ac:dyDescent="0.35"/>
    <row r="309" customFormat="1" x14ac:dyDescent="0.35"/>
    <row r="310" customFormat="1" x14ac:dyDescent="0.35"/>
    <row r="311" customFormat="1" x14ac:dyDescent="0.35"/>
    <row r="312" customFormat="1" x14ac:dyDescent="0.35"/>
    <row r="313" customFormat="1" x14ac:dyDescent="0.35"/>
    <row r="314" customFormat="1" x14ac:dyDescent="0.35"/>
    <row r="315" customFormat="1" x14ac:dyDescent="0.35"/>
    <row r="316" customFormat="1" x14ac:dyDescent="0.35"/>
    <row r="317" customFormat="1" x14ac:dyDescent="0.35"/>
    <row r="318" customFormat="1" x14ac:dyDescent="0.35"/>
    <row r="319" customFormat="1" x14ac:dyDescent="0.35"/>
    <row r="320" customFormat="1" x14ac:dyDescent="0.35"/>
    <row r="321" customFormat="1" x14ac:dyDescent="0.35"/>
    <row r="322" customFormat="1" x14ac:dyDescent="0.35"/>
    <row r="323" customFormat="1" x14ac:dyDescent="0.35"/>
    <row r="324" customFormat="1" x14ac:dyDescent="0.35"/>
    <row r="325" customFormat="1" x14ac:dyDescent="0.35"/>
    <row r="326" customFormat="1" x14ac:dyDescent="0.35"/>
    <row r="327" customFormat="1" x14ac:dyDescent="0.35"/>
    <row r="328" customFormat="1" x14ac:dyDescent="0.35"/>
    <row r="329" customFormat="1" x14ac:dyDescent="0.35"/>
    <row r="330" customFormat="1" x14ac:dyDescent="0.35"/>
    <row r="331" customFormat="1" x14ac:dyDescent="0.35"/>
    <row r="332" customFormat="1" x14ac:dyDescent="0.35"/>
    <row r="333" customFormat="1" x14ac:dyDescent="0.35"/>
    <row r="334" customFormat="1" x14ac:dyDescent="0.35"/>
    <row r="335" customFormat="1" x14ac:dyDescent="0.35"/>
    <row r="336" customFormat="1" x14ac:dyDescent="0.35"/>
    <row r="337" customFormat="1" x14ac:dyDescent="0.35"/>
  </sheetData>
  <pageMargins left="0.23622047244094491" right="0.23622047244094491" top="0.74803149606299213" bottom="0.74803149606299213" header="0.31496062992125984" footer="0.31496062992125984"/>
  <pageSetup paperSize="9" orientation="landscape" verticalDpi="1200" r:id="rId1"/>
  <headerFooter>
    <oddHeader>&amp;LUNSCEAR 2020/2021 Report, Annex A&amp;RAttachment A-3: &amp;A</oddHeader>
    <oddFooter>&amp;LPage &amp;P/&amp;N&amp;R@United Nations, December 2022. All rights reserved, worldwide.</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249"/>
  <sheetViews>
    <sheetView zoomScale="130" zoomScaleNormal="130" workbookViewId="0">
      <pane ySplit="1" topLeftCell="A2" activePane="bottomLeft" state="frozen"/>
      <selection pane="bottomLeft" activeCell="C2" sqref="C2"/>
    </sheetView>
  </sheetViews>
  <sheetFormatPr defaultColWidth="9.1796875" defaultRowHeight="14.5" x14ac:dyDescent="0.35"/>
  <cols>
    <col min="1" max="1" width="17.1796875" style="28" customWidth="1"/>
    <col min="2" max="2" width="22.453125" style="34" customWidth="1"/>
    <col min="3" max="3" width="15.453125" style="7" customWidth="1"/>
    <col min="4" max="4" width="12.54296875" style="7" customWidth="1"/>
    <col min="5" max="5" width="11.26953125" style="7" customWidth="1"/>
    <col min="6" max="6" width="18.1796875" style="7" customWidth="1"/>
    <col min="7" max="7" width="12" style="7" customWidth="1"/>
    <col min="8" max="8" width="10.54296875" style="7" customWidth="1"/>
    <col min="9" max="16384" width="9.1796875" style="7"/>
  </cols>
  <sheetData>
    <row r="1" spans="1:15" s="15" customFormat="1" x14ac:dyDescent="0.35">
      <c r="A1" s="40" t="s">
        <v>415</v>
      </c>
      <c r="B1" s="43" t="s">
        <v>416</v>
      </c>
      <c r="C1" s="41" t="s">
        <v>420</v>
      </c>
      <c r="D1" s="41" t="s">
        <v>421</v>
      </c>
      <c r="E1" s="41" t="s">
        <v>220</v>
      </c>
      <c r="F1" s="41" t="s">
        <v>0</v>
      </c>
      <c r="G1" s="41" t="s">
        <v>418</v>
      </c>
      <c r="H1" s="41" t="s">
        <v>419</v>
      </c>
      <c r="I1" s="41" t="s">
        <v>2</v>
      </c>
      <c r="J1" s="42" t="s">
        <v>209</v>
      </c>
      <c r="K1" s="41" t="s">
        <v>210</v>
      </c>
      <c r="L1" s="41" t="s">
        <v>432</v>
      </c>
      <c r="M1" s="41" t="s">
        <v>206</v>
      </c>
      <c r="N1" s="41" t="s">
        <v>207</v>
      </c>
      <c r="O1" s="41" t="s">
        <v>208</v>
      </c>
    </row>
    <row r="2" spans="1:15" x14ac:dyDescent="0.35">
      <c r="A2" s="30" t="s">
        <v>318</v>
      </c>
      <c r="B2" s="34" t="s">
        <v>3</v>
      </c>
      <c r="C2" s="7">
        <v>4503</v>
      </c>
      <c r="D2" s="7">
        <v>1.4E-2</v>
      </c>
      <c r="E2" s="7">
        <v>4</v>
      </c>
      <c r="F2" s="7" t="s">
        <v>4</v>
      </c>
      <c r="G2" s="8"/>
      <c r="I2" s="7" t="b">
        <v>1</v>
      </c>
      <c r="J2" s="10">
        <v>2.2229309395020995</v>
      </c>
      <c r="K2" s="8">
        <v>0.60063042250566068</v>
      </c>
      <c r="L2" s="8">
        <v>9.8030999999999988</v>
      </c>
      <c r="M2" s="8" t="str">
        <f t="shared" ref="M2:M33" si="0">IF($G2="","",J2-$G2)</f>
        <v/>
      </c>
      <c r="N2" s="8" t="str">
        <f t="shared" ref="N2:N33" si="1">IF($G2="","",K2-$G2)</f>
        <v/>
      </c>
      <c r="O2" s="8" t="str">
        <f t="shared" ref="O2:O33" si="2">IF($G2="","",L2-$G2)</f>
        <v/>
      </c>
    </row>
    <row r="3" spans="1:15" x14ac:dyDescent="0.35">
      <c r="A3" s="30" t="s">
        <v>324</v>
      </c>
      <c r="B3" s="34" t="s">
        <v>5</v>
      </c>
      <c r="C3" s="7">
        <v>17215</v>
      </c>
      <c r="D3" s="7">
        <v>1.7999999999999999E-2</v>
      </c>
      <c r="E3" s="7">
        <v>4</v>
      </c>
      <c r="F3" s="7" t="s">
        <v>4</v>
      </c>
      <c r="G3" s="8"/>
      <c r="I3" s="7" t="b">
        <v>1</v>
      </c>
      <c r="J3" s="10">
        <v>2.4870449362367433</v>
      </c>
      <c r="K3" s="8">
        <v>0.70538763945931759</v>
      </c>
      <c r="L3" s="8">
        <v>9.8154000000000003</v>
      </c>
      <c r="M3" s="8" t="str">
        <f t="shared" si="0"/>
        <v/>
      </c>
      <c r="N3" s="8" t="str">
        <f t="shared" si="1"/>
        <v/>
      </c>
      <c r="O3" s="8" t="str">
        <f t="shared" si="2"/>
        <v/>
      </c>
    </row>
    <row r="4" spans="1:15" x14ac:dyDescent="0.35">
      <c r="A4" s="30" t="s">
        <v>347</v>
      </c>
      <c r="B4" s="34" t="s">
        <v>6</v>
      </c>
      <c r="C4" s="7">
        <v>19899</v>
      </c>
      <c r="D4" s="7">
        <v>1.9E-2</v>
      </c>
      <c r="E4" s="7">
        <v>4</v>
      </c>
      <c r="F4" s="7" t="s">
        <v>4</v>
      </c>
      <c r="G4" s="8"/>
      <c r="I4" s="7" t="b">
        <v>1</v>
      </c>
      <c r="J4" s="10">
        <v>2.5478464204991207</v>
      </c>
      <c r="K4" s="8">
        <v>0.73021184727567223</v>
      </c>
      <c r="L4" s="8">
        <v>9.8185000000000002</v>
      </c>
      <c r="M4" s="8" t="str">
        <f t="shared" si="0"/>
        <v/>
      </c>
      <c r="N4" s="8" t="str">
        <f t="shared" si="1"/>
        <v/>
      </c>
      <c r="O4" s="8" t="str">
        <f t="shared" si="2"/>
        <v/>
      </c>
    </row>
    <row r="5" spans="1:15" x14ac:dyDescent="0.35">
      <c r="A5" s="30" t="s">
        <v>375</v>
      </c>
      <c r="B5" s="34" t="s">
        <v>7</v>
      </c>
      <c r="C5" s="7">
        <v>6453</v>
      </c>
      <c r="D5" s="7">
        <v>2.4E-2</v>
      </c>
      <c r="E5" s="7">
        <v>4</v>
      </c>
      <c r="F5" s="7" t="s">
        <v>4</v>
      </c>
      <c r="G5" s="8"/>
      <c r="I5" s="7" t="b">
        <v>1</v>
      </c>
      <c r="J5" s="10">
        <v>2.8281145892721642</v>
      </c>
      <c r="K5" s="8">
        <v>0.84791452212771279</v>
      </c>
      <c r="L5" s="8">
        <v>9.8338999999999999</v>
      </c>
      <c r="M5" s="8" t="str">
        <f t="shared" si="0"/>
        <v/>
      </c>
      <c r="N5" s="8" t="str">
        <f t="shared" si="1"/>
        <v/>
      </c>
      <c r="O5" s="8" t="str">
        <f t="shared" si="2"/>
        <v/>
      </c>
    </row>
    <row r="6" spans="1:15" x14ac:dyDescent="0.35">
      <c r="A6" s="30" t="s">
        <v>278</v>
      </c>
      <c r="B6" s="34" t="s">
        <v>8</v>
      </c>
      <c r="C6" s="7">
        <v>99391</v>
      </c>
      <c r="D6" s="7">
        <v>2.5000000000000001E-2</v>
      </c>
      <c r="E6" s="7">
        <v>4</v>
      </c>
      <c r="F6" s="7" t="s">
        <v>4</v>
      </c>
      <c r="G6" s="8"/>
      <c r="I6" s="7" t="b">
        <v>1</v>
      </c>
      <c r="J6" s="10">
        <v>2.8801619037003214</v>
      </c>
      <c r="K6" s="8">
        <v>0.87034872206740566</v>
      </c>
      <c r="L6" s="8">
        <v>9.8369999999999997</v>
      </c>
      <c r="M6" s="8" t="str">
        <f t="shared" si="0"/>
        <v/>
      </c>
      <c r="N6" s="8" t="str">
        <f t="shared" si="1"/>
        <v/>
      </c>
      <c r="O6" s="8" t="str">
        <f t="shared" si="2"/>
        <v/>
      </c>
    </row>
    <row r="7" spans="1:15" x14ac:dyDescent="0.35">
      <c r="A7" s="30" t="s">
        <v>248</v>
      </c>
      <c r="B7" s="34" t="s">
        <v>9</v>
      </c>
      <c r="C7" s="7">
        <v>11179</v>
      </c>
      <c r="D7" s="7">
        <v>2.5999999999999999E-2</v>
      </c>
      <c r="E7" s="7">
        <v>4</v>
      </c>
      <c r="F7" s="7" t="s">
        <v>4</v>
      </c>
      <c r="G7" s="8"/>
      <c r="I7" s="7" t="b">
        <v>1</v>
      </c>
      <c r="J7" s="10">
        <v>2.9310696293963789</v>
      </c>
      <c r="K7" s="8">
        <v>0.89246182515721928</v>
      </c>
      <c r="L7" s="8">
        <v>9.8400999999999996</v>
      </c>
      <c r="M7" s="8" t="str">
        <f t="shared" si="0"/>
        <v/>
      </c>
      <c r="N7" s="8" t="str">
        <f t="shared" si="1"/>
        <v/>
      </c>
      <c r="O7" s="8" t="str">
        <f t="shared" si="2"/>
        <v/>
      </c>
    </row>
    <row r="8" spans="1:15" x14ac:dyDescent="0.35">
      <c r="A8" s="30" t="s">
        <v>380</v>
      </c>
      <c r="B8" s="34" t="s">
        <v>10</v>
      </c>
      <c r="C8" s="7">
        <v>10787</v>
      </c>
      <c r="D8" s="7">
        <v>2.9000000000000001E-2</v>
      </c>
      <c r="E8" s="7">
        <v>4</v>
      </c>
      <c r="F8" s="7" t="s">
        <v>4</v>
      </c>
      <c r="G8" s="8"/>
      <c r="I8" s="7" t="b">
        <v>1</v>
      </c>
      <c r="J8" s="10">
        <v>3.0775984535472198</v>
      </c>
      <c r="K8" s="8">
        <v>0.95703439339803209</v>
      </c>
      <c r="L8" s="8">
        <v>9.8492999999999995</v>
      </c>
      <c r="M8" s="8" t="str">
        <f t="shared" si="0"/>
        <v/>
      </c>
      <c r="N8" s="8" t="str">
        <f t="shared" si="1"/>
        <v/>
      </c>
      <c r="O8" s="8" t="str">
        <f t="shared" si="2"/>
        <v/>
      </c>
    </row>
    <row r="9" spans="1:15" x14ac:dyDescent="0.35">
      <c r="A9" s="30" t="s">
        <v>392</v>
      </c>
      <c r="B9" s="34" t="s">
        <v>11</v>
      </c>
      <c r="C9" s="7">
        <v>53470</v>
      </c>
      <c r="D9" s="7">
        <v>0.03</v>
      </c>
      <c r="E9" s="7">
        <v>4</v>
      </c>
      <c r="F9" s="7" t="s">
        <v>4</v>
      </c>
      <c r="G9" s="8"/>
      <c r="I9" s="7" t="b">
        <v>1</v>
      </c>
      <c r="J9" s="10">
        <v>3.1245624933566676</v>
      </c>
      <c r="K9" s="8">
        <v>0.97801636339316167</v>
      </c>
      <c r="L9" s="8">
        <v>9.8523999999999994</v>
      </c>
      <c r="M9" s="8" t="str">
        <f t="shared" si="0"/>
        <v/>
      </c>
      <c r="N9" s="8" t="str">
        <f t="shared" si="1"/>
        <v/>
      </c>
      <c r="O9" s="8" t="str">
        <f t="shared" si="2"/>
        <v/>
      </c>
    </row>
    <row r="10" spans="1:15" x14ac:dyDescent="0.35">
      <c r="A10" s="30" t="s">
        <v>254</v>
      </c>
      <c r="B10" s="34" t="s">
        <v>12</v>
      </c>
      <c r="C10" s="7">
        <v>14037</v>
      </c>
      <c r="D10" s="7">
        <v>4.3999999999999997E-2</v>
      </c>
      <c r="E10" s="7">
        <v>4</v>
      </c>
      <c r="F10" s="7" t="s">
        <v>4</v>
      </c>
      <c r="G10" s="8"/>
      <c r="I10" s="7" t="b">
        <v>1</v>
      </c>
      <c r="J10" s="10">
        <v>3.7076076526722286</v>
      </c>
      <c r="K10" s="8">
        <v>1.2495382479707899</v>
      </c>
      <c r="L10" s="8">
        <v>9.8956999999999997</v>
      </c>
      <c r="M10" s="8" t="str">
        <f t="shared" si="0"/>
        <v/>
      </c>
      <c r="N10" s="8" t="str">
        <f t="shared" si="1"/>
        <v/>
      </c>
      <c r="O10" s="8" t="str">
        <f t="shared" si="2"/>
        <v/>
      </c>
    </row>
    <row r="11" spans="1:15" x14ac:dyDescent="0.35">
      <c r="A11" s="30" t="s">
        <v>247</v>
      </c>
      <c r="B11" s="34" t="s">
        <v>13</v>
      </c>
      <c r="C11" s="7">
        <v>18106</v>
      </c>
      <c r="D11" s="7">
        <v>4.7E-2</v>
      </c>
      <c r="E11" s="7">
        <v>4</v>
      </c>
      <c r="F11" s="7" t="s">
        <v>4</v>
      </c>
      <c r="G11" s="8"/>
      <c r="I11" s="7" t="b">
        <v>1</v>
      </c>
      <c r="J11" s="10">
        <v>3.8184781905315344</v>
      </c>
      <c r="K11" s="8">
        <v>1.3033891080084161</v>
      </c>
      <c r="L11" s="8">
        <v>9.9051000000000009</v>
      </c>
      <c r="M11" s="8" t="str">
        <f t="shared" si="0"/>
        <v/>
      </c>
      <c r="N11" s="8" t="str">
        <f t="shared" si="1"/>
        <v/>
      </c>
      <c r="O11" s="8" t="str">
        <f t="shared" si="2"/>
        <v/>
      </c>
    </row>
    <row r="12" spans="1:15" x14ac:dyDescent="0.35">
      <c r="A12" s="30" t="s">
        <v>253</v>
      </c>
      <c r="B12" s="34" t="s">
        <v>14</v>
      </c>
      <c r="C12" s="7">
        <v>4900</v>
      </c>
      <c r="D12" s="7">
        <v>4.7E-2</v>
      </c>
      <c r="E12" s="7">
        <v>4</v>
      </c>
      <c r="F12" s="7" t="s">
        <v>4</v>
      </c>
      <c r="G12" s="8"/>
      <c r="I12" s="7" t="b">
        <v>1</v>
      </c>
      <c r="J12" s="10">
        <v>3.8184781905315344</v>
      </c>
      <c r="K12" s="8">
        <v>1.3033891080084161</v>
      </c>
      <c r="L12" s="8">
        <v>9.9051000000000009</v>
      </c>
      <c r="M12" s="8" t="str">
        <f t="shared" si="0"/>
        <v/>
      </c>
      <c r="N12" s="8" t="str">
        <f t="shared" si="1"/>
        <v/>
      </c>
      <c r="O12" s="8" t="str">
        <f t="shared" si="2"/>
        <v/>
      </c>
    </row>
    <row r="13" spans="1:15" x14ac:dyDescent="0.35">
      <c r="A13" s="30" t="s">
        <v>317</v>
      </c>
      <c r="B13" s="34" t="s">
        <v>15</v>
      </c>
      <c r="C13" s="7">
        <v>2135</v>
      </c>
      <c r="D13" s="7">
        <v>4.7E-2</v>
      </c>
      <c r="E13" s="7">
        <v>4</v>
      </c>
      <c r="F13" s="7" t="s">
        <v>16</v>
      </c>
      <c r="G13" s="8"/>
      <c r="I13" s="7" t="b">
        <v>1</v>
      </c>
      <c r="J13" s="10">
        <v>3.8184781905315344</v>
      </c>
      <c r="K13" s="8">
        <v>1.3033891080084161</v>
      </c>
      <c r="L13" s="8">
        <v>9.9051000000000009</v>
      </c>
      <c r="M13" s="8" t="str">
        <f t="shared" si="0"/>
        <v/>
      </c>
      <c r="N13" s="8" t="str">
        <f t="shared" si="1"/>
        <v/>
      </c>
      <c r="O13" s="8" t="str">
        <f t="shared" si="2"/>
        <v/>
      </c>
    </row>
    <row r="14" spans="1:15" x14ac:dyDescent="0.35">
      <c r="A14" s="30" t="s">
        <v>276</v>
      </c>
      <c r="B14" s="34" t="s">
        <v>17</v>
      </c>
      <c r="C14" s="7">
        <v>5228</v>
      </c>
      <c r="D14" s="7">
        <v>5.2999999999999999E-2</v>
      </c>
      <c r="E14" s="7">
        <v>4</v>
      </c>
      <c r="F14" s="7" t="s">
        <v>4</v>
      </c>
      <c r="G14" s="8"/>
      <c r="I14" s="7" t="b">
        <v>1</v>
      </c>
      <c r="J14" s="10">
        <v>4.0290214899964321</v>
      </c>
      <c r="K14" s="8">
        <v>1.4075140704055462</v>
      </c>
      <c r="L14" s="8">
        <v>9.9237000000000002</v>
      </c>
      <c r="M14" s="8" t="str">
        <f t="shared" si="0"/>
        <v/>
      </c>
      <c r="N14" s="8" t="str">
        <f t="shared" si="1"/>
        <v/>
      </c>
      <c r="O14" s="8" t="str">
        <f t="shared" si="2"/>
        <v/>
      </c>
    </row>
    <row r="15" spans="1:15" x14ac:dyDescent="0.35">
      <c r="A15" s="30" t="s">
        <v>339</v>
      </c>
      <c r="B15" s="34" t="s">
        <v>18</v>
      </c>
      <c r="C15" s="7">
        <v>27978</v>
      </c>
      <c r="D15" s="7">
        <v>5.5E-2</v>
      </c>
      <c r="E15" s="7">
        <v>4</v>
      </c>
      <c r="F15" s="7" t="s">
        <v>4</v>
      </c>
      <c r="G15" s="8"/>
      <c r="I15" s="7" t="b">
        <v>1</v>
      </c>
      <c r="J15" s="10">
        <v>4.09624555368642</v>
      </c>
      <c r="K15" s="8">
        <v>1.4412642091970049</v>
      </c>
      <c r="L15" s="8">
        <v>9.9298999999999999</v>
      </c>
      <c r="M15" s="8" t="str">
        <f t="shared" si="0"/>
        <v/>
      </c>
      <c r="N15" s="8" t="str">
        <f t="shared" si="1"/>
        <v/>
      </c>
      <c r="O15" s="8" t="str">
        <f t="shared" si="2"/>
        <v/>
      </c>
    </row>
    <row r="16" spans="1:15" x14ac:dyDescent="0.35">
      <c r="A16" s="30" t="s">
        <v>355</v>
      </c>
      <c r="B16" s="34" t="s">
        <v>19</v>
      </c>
      <c r="C16" s="7">
        <v>7619</v>
      </c>
      <c r="D16" s="7">
        <v>5.5E-2</v>
      </c>
      <c r="E16" s="7">
        <v>4</v>
      </c>
      <c r="F16" s="7" t="s">
        <v>16</v>
      </c>
      <c r="G16" s="8"/>
      <c r="I16" s="7" t="b">
        <v>1</v>
      </c>
      <c r="J16" s="10">
        <v>4.09624555368642</v>
      </c>
      <c r="K16" s="8">
        <v>1.4412642091970049</v>
      </c>
      <c r="L16" s="8">
        <v>9.9298999999999999</v>
      </c>
      <c r="M16" s="8" t="str">
        <f t="shared" si="0"/>
        <v/>
      </c>
      <c r="N16" s="8" t="str">
        <f t="shared" si="1"/>
        <v/>
      </c>
      <c r="O16" s="8" t="str">
        <f t="shared" si="2"/>
        <v/>
      </c>
    </row>
    <row r="17" spans="1:15" x14ac:dyDescent="0.35">
      <c r="A17" s="30" t="s">
        <v>365</v>
      </c>
      <c r="B17" s="34" t="s">
        <v>20</v>
      </c>
      <c r="C17" s="7">
        <v>11610</v>
      </c>
      <c r="D17" s="7">
        <v>5.5E-2</v>
      </c>
      <c r="E17" s="7">
        <v>4</v>
      </c>
      <c r="F17" s="7" t="s">
        <v>4</v>
      </c>
      <c r="G17" s="8"/>
      <c r="I17" s="7" t="b">
        <v>1</v>
      </c>
      <c r="J17" s="10">
        <v>4.09624555368642</v>
      </c>
      <c r="K17" s="8">
        <v>1.4412642091970049</v>
      </c>
      <c r="L17" s="8">
        <v>9.9298999999999999</v>
      </c>
      <c r="M17" s="8" t="str">
        <f t="shared" si="0"/>
        <v/>
      </c>
      <c r="N17" s="8" t="str">
        <f t="shared" si="1"/>
        <v/>
      </c>
      <c r="O17" s="8" t="str">
        <f t="shared" si="2"/>
        <v/>
      </c>
    </row>
    <row r="18" spans="1:15" x14ac:dyDescent="0.35">
      <c r="A18" s="30" t="s">
        <v>395</v>
      </c>
      <c r="B18" s="34" t="s">
        <v>21</v>
      </c>
      <c r="C18" s="7">
        <v>7305</v>
      </c>
      <c r="D18" s="7">
        <v>5.8000000000000003E-2</v>
      </c>
      <c r="E18" s="7">
        <v>4</v>
      </c>
      <c r="F18" s="7" t="s">
        <v>4</v>
      </c>
      <c r="G18" s="8"/>
      <c r="I18" s="7" t="b">
        <v>1</v>
      </c>
      <c r="J18" s="10">
        <v>4.1945932319717167</v>
      </c>
      <c r="K18" s="8">
        <v>1.4910721085311864</v>
      </c>
      <c r="L18" s="8">
        <v>9.9392999999999994</v>
      </c>
      <c r="M18" s="8" t="str">
        <f t="shared" si="0"/>
        <v/>
      </c>
      <c r="N18" s="8" t="str">
        <f t="shared" si="1"/>
        <v/>
      </c>
      <c r="O18" s="8" t="str">
        <f t="shared" si="2"/>
        <v/>
      </c>
    </row>
    <row r="19" spans="1:15" x14ac:dyDescent="0.35">
      <c r="A19" s="30" t="s">
        <v>373</v>
      </c>
      <c r="B19" s="34" t="s">
        <v>22</v>
      </c>
      <c r="C19" s="7">
        <v>15129</v>
      </c>
      <c r="D19" s="7">
        <v>6.0999999999999999E-2</v>
      </c>
      <c r="E19" s="7">
        <v>4</v>
      </c>
      <c r="F19" s="7" t="s">
        <v>16</v>
      </c>
      <c r="G19" s="8"/>
      <c r="I19" s="7" t="b">
        <v>1</v>
      </c>
      <c r="J19" s="10">
        <v>4.2901647646818981</v>
      </c>
      <c r="K19" s="8">
        <v>1.5399599119908536</v>
      </c>
      <c r="L19" s="8">
        <v>9.9486000000000008</v>
      </c>
      <c r="M19" s="8" t="str">
        <f t="shared" si="0"/>
        <v/>
      </c>
      <c r="N19" s="8" t="str">
        <f t="shared" si="1"/>
        <v/>
      </c>
      <c r="O19" s="8" t="str">
        <f t="shared" si="2"/>
        <v/>
      </c>
    </row>
    <row r="20" spans="1:15" x14ac:dyDescent="0.35">
      <c r="A20" s="30" t="s">
        <v>414</v>
      </c>
      <c r="B20" s="34" t="s">
        <v>23</v>
      </c>
      <c r="C20" s="7">
        <v>15603</v>
      </c>
      <c r="D20" s="7">
        <v>7.3999999999999996E-2</v>
      </c>
      <c r="E20" s="7">
        <v>4</v>
      </c>
      <c r="F20" s="7" t="s">
        <v>16</v>
      </c>
      <c r="G20" s="8"/>
      <c r="I20" s="7" t="b">
        <v>1</v>
      </c>
      <c r="J20" s="10">
        <v>4.676868046960899</v>
      </c>
      <c r="K20" s="8">
        <v>1.7425372386160409</v>
      </c>
      <c r="L20" s="8">
        <v>9.9892000000000003</v>
      </c>
      <c r="M20" s="8" t="str">
        <f t="shared" si="0"/>
        <v/>
      </c>
      <c r="N20" s="8" t="str">
        <f t="shared" si="1"/>
        <v/>
      </c>
      <c r="O20" s="8" t="str">
        <f t="shared" si="2"/>
        <v/>
      </c>
    </row>
    <row r="21" spans="1:15" x14ac:dyDescent="0.35">
      <c r="A21" s="30" t="s">
        <v>291</v>
      </c>
      <c r="B21" s="34" t="s">
        <v>24</v>
      </c>
      <c r="C21" s="7">
        <v>1844</v>
      </c>
      <c r="D21" s="7">
        <v>7.8E-2</v>
      </c>
      <c r="E21" s="7">
        <v>4</v>
      </c>
      <c r="F21" s="7" t="s">
        <v>4</v>
      </c>
      <c r="G21" s="8"/>
      <c r="I21" s="7" t="b">
        <v>1</v>
      </c>
      <c r="J21" s="10">
        <v>4.7881589492026366</v>
      </c>
      <c r="K21" s="8">
        <v>1.8022192416244036</v>
      </c>
      <c r="L21" s="8">
        <v>10.001799999999999</v>
      </c>
      <c r="M21" s="8" t="str">
        <f t="shared" si="0"/>
        <v/>
      </c>
      <c r="N21" s="8" t="str">
        <f t="shared" si="1"/>
        <v/>
      </c>
      <c r="O21" s="8" t="str">
        <f t="shared" si="2"/>
        <v/>
      </c>
    </row>
    <row r="22" spans="1:15" x14ac:dyDescent="0.35">
      <c r="A22" s="31" t="s">
        <v>394</v>
      </c>
      <c r="B22" s="34" t="s">
        <v>25</v>
      </c>
      <c r="C22" s="7">
        <v>1185</v>
      </c>
      <c r="D22" s="7">
        <v>7.9000000000000001E-2</v>
      </c>
      <c r="E22" s="7">
        <v>4</v>
      </c>
      <c r="F22" s="7" t="s">
        <v>16</v>
      </c>
      <c r="G22" s="8"/>
      <c r="I22" s="7" t="b">
        <v>1</v>
      </c>
      <c r="J22" s="10">
        <v>4.8154853384280294</v>
      </c>
      <c r="K22" s="8">
        <v>1.8169659797569797</v>
      </c>
      <c r="L22" s="8">
        <v>10.004899999999999</v>
      </c>
      <c r="M22" s="8" t="str">
        <f t="shared" si="0"/>
        <v/>
      </c>
      <c r="N22" s="8" t="str">
        <f t="shared" si="1"/>
        <v/>
      </c>
      <c r="O22" s="8" t="str">
        <f t="shared" si="2"/>
        <v/>
      </c>
    </row>
    <row r="23" spans="1:15" x14ac:dyDescent="0.35">
      <c r="A23" s="30" t="s">
        <v>250</v>
      </c>
      <c r="B23" s="34" t="s">
        <v>26</v>
      </c>
      <c r="C23" s="7">
        <v>23344</v>
      </c>
      <c r="D23" s="7">
        <v>8.3000000000000004E-2</v>
      </c>
      <c r="E23" s="7">
        <v>4</v>
      </c>
      <c r="F23" s="7" t="s">
        <v>16</v>
      </c>
      <c r="G23" s="8"/>
      <c r="I23" s="7" t="b">
        <v>1</v>
      </c>
      <c r="J23" s="10">
        <v>4.9229200502016992</v>
      </c>
      <c r="K23" s="8">
        <v>1.8752931138530826</v>
      </c>
      <c r="L23" s="8">
        <v>10.0175</v>
      </c>
      <c r="M23" s="8" t="str">
        <f t="shared" si="0"/>
        <v/>
      </c>
      <c r="N23" s="8" t="str">
        <f t="shared" si="1"/>
        <v/>
      </c>
      <c r="O23" s="8" t="str">
        <f t="shared" si="2"/>
        <v/>
      </c>
    </row>
    <row r="24" spans="1:15" x14ac:dyDescent="0.35">
      <c r="A24" s="30" t="s">
        <v>327</v>
      </c>
      <c r="B24" s="34" t="s">
        <v>27</v>
      </c>
      <c r="C24" s="7">
        <v>17600</v>
      </c>
      <c r="D24" s="7">
        <v>8.5000000000000006E-2</v>
      </c>
      <c r="E24" s="7">
        <v>4</v>
      </c>
      <c r="F24" s="7" t="s">
        <v>4</v>
      </c>
      <c r="G24" s="8"/>
      <c r="I24" s="7" t="b">
        <v>1</v>
      </c>
      <c r="J24" s="10">
        <v>4.9755638164606859</v>
      </c>
      <c r="K24" s="8">
        <v>1.9040759429715464</v>
      </c>
      <c r="L24" s="8">
        <v>10.0237</v>
      </c>
      <c r="M24" s="8" t="str">
        <f t="shared" si="0"/>
        <v/>
      </c>
      <c r="N24" s="8" t="str">
        <f t="shared" si="1"/>
        <v/>
      </c>
      <c r="O24" s="8" t="str">
        <f t="shared" si="2"/>
        <v/>
      </c>
    </row>
    <row r="25" spans="1:15" x14ac:dyDescent="0.35">
      <c r="A25" s="30" t="s">
        <v>260</v>
      </c>
      <c r="B25" s="34" t="s">
        <v>28</v>
      </c>
      <c r="C25" s="7">
        <v>77267</v>
      </c>
      <c r="D25" s="7">
        <v>9.0999999999999998E-2</v>
      </c>
      <c r="E25" s="7">
        <v>4</v>
      </c>
      <c r="F25" s="7" t="s">
        <v>4</v>
      </c>
      <c r="G25" s="8"/>
      <c r="I25" s="7" t="b">
        <v>1</v>
      </c>
      <c r="J25" s="10">
        <v>5.1295046046719026</v>
      </c>
      <c r="K25" s="8">
        <v>1.9889963017360417</v>
      </c>
      <c r="L25" s="8">
        <v>10.0426</v>
      </c>
      <c r="M25" s="8" t="str">
        <f t="shared" si="0"/>
        <v/>
      </c>
      <c r="N25" s="8" t="str">
        <f t="shared" si="1"/>
        <v/>
      </c>
      <c r="O25" s="8" t="str">
        <f t="shared" si="2"/>
        <v/>
      </c>
    </row>
    <row r="26" spans="1:15" x14ac:dyDescent="0.35">
      <c r="A26" s="30" t="s">
        <v>286</v>
      </c>
      <c r="B26" s="34" t="s">
        <v>29</v>
      </c>
      <c r="C26" s="7">
        <v>27410</v>
      </c>
      <c r="D26" s="7">
        <v>9.6000000000000002E-2</v>
      </c>
      <c r="E26" s="7">
        <v>4</v>
      </c>
      <c r="F26" s="7" t="s">
        <v>16</v>
      </c>
      <c r="G26" s="8"/>
      <c r="I26" s="7" t="b">
        <v>1</v>
      </c>
      <c r="J26" s="10">
        <v>5.2535491003776507</v>
      </c>
      <c r="K26" s="8">
        <v>2.0582317604046643</v>
      </c>
      <c r="L26" s="8">
        <v>10.058400000000001</v>
      </c>
      <c r="M26" s="8" t="str">
        <f t="shared" si="0"/>
        <v/>
      </c>
      <c r="N26" s="8" t="str">
        <f t="shared" si="1"/>
        <v/>
      </c>
      <c r="O26" s="8" t="str">
        <f t="shared" si="2"/>
        <v/>
      </c>
    </row>
    <row r="27" spans="1:15" x14ac:dyDescent="0.35">
      <c r="A27" s="30" t="s">
        <v>290</v>
      </c>
      <c r="B27" s="34" t="s">
        <v>30</v>
      </c>
      <c r="C27" s="7">
        <v>12609</v>
      </c>
      <c r="D27" s="7">
        <v>9.7000000000000003E-2</v>
      </c>
      <c r="E27" s="7">
        <v>4</v>
      </c>
      <c r="F27" s="7" t="s">
        <v>4</v>
      </c>
      <c r="G27" s="8"/>
      <c r="I27" s="7" t="b">
        <v>1</v>
      </c>
      <c r="J27" s="10">
        <v>5.2779258691212867</v>
      </c>
      <c r="K27" s="8">
        <v>2.071921414881714</v>
      </c>
      <c r="L27" s="8">
        <v>10.061499999999999</v>
      </c>
      <c r="M27" s="8" t="str">
        <f t="shared" si="0"/>
        <v/>
      </c>
      <c r="N27" s="8" t="str">
        <f t="shared" si="1"/>
        <v/>
      </c>
      <c r="O27" s="8" t="str">
        <f t="shared" si="2"/>
        <v/>
      </c>
    </row>
    <row r="28" spans="1:15" x14ac:dyDescent="0.35">
      <c r="A28" s="30" t="s">
        <v>367</v>
      </c>
      <c r="B28" s="34" t="s">
        <v>31</v>
      </c>
      <c r="C28" s="7">
        <v>185</v>
      </c>
      <c r="D28" s="7">
        <v>0.10299999999999999</v>
      </c>
      <c r="E28" s="7">
        <v>3</v>
      </c>
      <c r="F28" s="7" t="s">
        <v>32</v>
      </c>
      <c r="G28" s="8"/>
      <c r="I28" s="7" t="b">
        <v>1</v>
      </c>
      <c r="J28" s="10">
        <v>5.4213496226658551</v>
      </c>
      <c r="K28" s="8">
        <v>2.1530175257369835</v>
      </c>
      <c r="L28" s="8">
        <v>10.080500000000001</v>
      </c>
      <c r="M28" s="8" t="str">
        <f t="shared" si="0"/>
        <v/>
      </c>
      <c r="N28" s="8" t="str">
        <f t="shared" si="1"/>
        <v/>
      </c>
      <c r="O28" s="8" t="str">
        <f t="shared" si="2"/>
        <v/>
      </c>
    </row>
    <row r="29" spans="1:15" x14ac:dyDescent="0.35">
      <c r="A29" s="30" t="s">
        <v>283</v>
      </c>
      <c r="B29" s="34" t="s">
        <v>33</v>
      </c>
      <c r="C29" s="7">
        <v>1991</v>
      </c>
      <c r="D29" s="7">
        <v>0.11</v>
      </c>
      <c r="E29" s="7">
        <v>3</v>
      </c>
      <c r="F29" s="7" t="s">
        <v>4</v>
      </c>
      <c r="G29" s="8"/>
      <c r="I29" s="7" t="b">
        <v>1</v>
      </c>
      <c r="J29" s="10">
        <v>5.5829518162719829</v>
      </c>
      <c r="K29" s="8">
        <v>2.2455084981090403</v>
      </c>
      <c r="L29" s="8">
        <v>10.102600000000001</v>
      </c>
      <c r="M29" s="8" t="str">
        <f t="shared" si="0"/>
        <v/>
      </c>
      <c r="N29" s="8" t="str">
        <f t="shared" si="1"/>
        <v/>
      </c>
      <c r="O29" s="8" t="str">
        <f t="shared" si="2"/>
        <v/>
      </c>
    </row>
    <row r="30" spans="1:15" x14ac:dyDescent="0.35">
      <c r="A30" s="30" t="s">
        <v>402</v>
      </c>
      <c r="B30" s="34" t="s">
        <v>34</v>
      </c>
      <c r="C30" s="7">
        <v>39032</v>
      </c>
      <c r="D30" s="7">
        <v>0.12</v>
      </c>
      <c r="E30" s="7">
        <v>3</v>
      </c>
      <c r="F30" s="7" t="s">
        <v>4</v>
      </c>
      <c r="G30" s="8"/>
      <c r="I30" s="7" t="b">
        <v>1</v>
      </c>
      <c r="J30" s="10">
        <v>5.8042352803930051</v>
      </c>
      <c r="K30" s="8">
        <v>2.3740415912207706</v>
      </c>
      <c r="L30" s="8">
        <v>10.1343</v>
      </c>
      <c r="M30" s="8" t="str">
        <f t="shared" si="0"/>
        <v/>
      </c>
      <c r="N30" s="8" t="str">
        <f t="shared" si="1"/>
        <v/>
      </c>
      <c r="O30" s="8" t="str">
        <f t="shared" si="2"/>
        <v/>
      </c>
    </row>
    <row r="31" spans="1:15" x14ac:dyDescent="0.35">
      <c r="A31" s="30" t="s">
        <v>330</v>
      </c>
      <c r="B31" s="34" t="s">
        <v>35</v>
      </c>
      <c r="C31" s="7">
        <v>4068</v>
      </c>
      <c r="D31" s="7">
        <v>0.127</v>
      </c>
      <c r="E31" s="7">
        <v>3</v>
      </c>
      <c r="F31" s="7" t="s">
        <v>16</v>
      </c>
      <c r="G31" s="8"/>
      <c r="I31" s="7" t="b">
        <v>1</v>
      </c>
      <c r="J31" s="10">
        <v>5.9531182055369554</v>
      </c>
      <c r="K31" s="8">
        <v>2.4617248027901422</v>
      </c>
      <c r="L31" s="8">
        <v>10.156600000000001</v>
      </c>
      <c r="M31" s="8" t="str">
        <f t="shared" si="0"/>
        <v/>
      </c>
      <c r="N31" s="8" t="str">
        <f t="shared" si="1"/>
        <v/>
      </c>
      <c r="O31" s="8" t="str">
        <f t="shared" si="2"/>
        <v/>
      </c>
    </row>
    <row r="32" spans="1:15" x14ac:dyDescent="0.35">
      <c r="A32" s="30" t="s">
        <v>263</v>
      </c>
      <c r="B32" s="34" t="s">
        <v>36</v>
      </c>
      <c r="C32" s="7">
        <v>22702</v>
      </c>
      <c r="D32" s="7">
        <v>0.14299999999999999</v>
      </c>
      <c r="E32" s="7">
        <v>3</v>
      </c>
      <c r="F32" s="7" t="s">
        <v>16</v>
      </c>
      <c r="G32" s="8"/>
      <c r="I32" s="7" t="b">
        <v>1</v>
      </c>
      <c r="J32" s="10">
        <v>6.2771907579754282</v>
      </c>
      <c r="K32" s="8">
        <v>2.6558595411099879</v>
      </c>
      <c r="L32" s="8">
        <v>10.207700000000001</v>
      </c>
      <c r="M32" s="8" t="str">
        <f t="shared" si="0"/>
        <v/>
      </c>
      <c r="N32" s="8" t="str">
        <f t="shared" si="1"/>
        <v/>
      </c>
      <c r="O32" s="8" t="str">
        <f t="shared" si="2"/>
        <v/>
      </c>
    </row>
    <row r="33" spans="1:15" x14ac:dyDescent="0.35">
      <c r="A33" s="30" t="s">
        <v>323</v>
      </c>
      <c r="B33" s="34" t="s">
        <v>37</v>
      </c>
      <c r="C33" s="7">
        <v>24235</v>
      </c>
      <c r="D33" s="7">
        <v>0.14299999999999999</v>
      </c>
      <c r="E33" s="7">
        <v>3</v>
      </c>
      <c r="F33" s="7" t="s">
        <v>4</v>
      </c>
      <c r="G33" s="8"/>
      <c r="I33" s="7" t="b">
        <v>1</v>
      </c>
      <c r="J33" s="10">
        <v>6.2771907579754282</v>
      </c>
      <c r="K33" s="8">
        <v>2.6558595411099879</v>
      </c>
      <c r="L33" s="8">
        <v>10.207700000000001</v>
      </c>
      <c r="M33" s="8" t="str">
        <f t="shared" si="0"/>
        <v/>
      </c>
      <c r="N33" s="8" t="str">
        <f t="shared" si="1"/>
        <v/>
      </c>
      <c r="O33" s="8" t="str">
        <f t="shared" si="2"/>
        <v/>
      </c>
    </row>
    <row r="34" spans="1:15" x14ac:dyDescent="0.35">
      <c r="A34" s="30" t="s">
        <v>225</v>
      </c>
      <c r="B34" s="34" t="s">
        <v>38</v>
      </c>
      <c r="C34" s="7">
        <v>25022</v>
      </c>
      <c r="D34" s="7">
        <v>0.14399999999999999</v>
      </c>
      <c r="E34" s="7">
        <v>3</v>
      </c>
      <c r="F34" s="7" t="s">
        <v>16</v>
      </c>
      <c r="G34" s="8"/>
      <c r="I34" s="7" t="b">
        <v>1</v>
      </c>
      <c r="J34" s="10">
        <v>6.2967626356120672</v>
      </c>
      <c r="K34" s="8">
        <v>2.6677255503685715</v>
      </c>
      <c r="L34" s="8">
        <v>10.210900000000001</v>
      </c>
      <c r="M34" s="8" t="str">
        <f t="shared" ref="M34:M65" si="3">IF($G34="","",J34-$G34)</f>
        <v/>
      </c>
      <c r="N34" s="8" t="str">
        <f t="shared" ref="N34:N65" si="4">IF($G34="","",K34-$G34)</f>
        <v/>
      </c>
      <c r="O34" s="8" t="str">
        <f t="shared" ref="O34:O65" si="5">IF($G34="","",L34-$G34)</f>
        <v/>
      </c>
    </row>
    <row r="35" spans="1:15" x14ac:dyDescent="0.35">
      <c r="A35" s="30" t="s">
        <v>239</v>
      </c>
      <c r="B35" s="34" t="s">
        <v>39</v>
      </c>
      <c r="C35" s="7">
        <v>10880</v>
      </c>
      <c r="D35" s="7">
        <v>0.14599999999999999</v>
      </c>
      <c r="E35" s="7">
        <v>3</v>
      </c>
      <c r="F35" s="7" t="s">
        <v>4</v>
      </c>
      <c r="G35" s="8"/>
      <c r="I35" s="7" t="b">
        <v>1</v>
      </c>
      <c r="J35" s="10">
        <v>6.3356820278024273</v>
      </c>
      <c r="K35" s="8">
        <v>2.6913688897972015</v>
      </c>
      <c r="L35" s="8">
        <v>10.2173</v>
      </c>
      <c r="M35" s="8" t="str">
        <f t="shared" si="3"/>
        <v/>
      </c>
      <c r="N35" s="8" t="str">
        <f t="shared" si="4"/>
        <v/>
      </c>
      <c r="O35" s="8" t="str">
        <f t="shared" si="5"/>
        <v/>
      </c>
    </row>
    <row r="36" spans="1:15" x14ac:dyDescent="0.35">
      <c r="A36" s="30" t="s">
        <v>387</v>
      </c>
      <c r="B36" s="34" t="s">
        <v>40</v>
      </c>
      <c r="C36" s="7">
        <v>1287</v>
      </c>
      <c r="D36" s="7">
        <v>0.14699999999999999</v>
      </c>
      <c r="E36" s="7">
        <v>3</v>
      </c>
      <c r="F36" s="7" t="s">
        <v>4</v>
      </c>
      <c r="G36" s="8"/>
      <c r="I36" s="7" t="b">
        <v>1</v>
      </c>
      <c r="J36" s="10">
        <v>6.3550311333275653</v>
      </c>
      <c r="K36" s="8">
        <v>2.703146771155355</v>
      </c>
      <c r="L36" s="8">
        <v>10.220500000000001</v>
      </c>
      <c r="M36" s="8" t="str">
        <f t="shared" si="3"/>
        <v/>
      </c>
      <c r="N36" s="8" t="str">
        <f t="shared" si="4"/>
        <v/>
      </c>
      <c r="O36" s="8" t="str">
        <f t="shared" si="5"/>
        <v/>
      </c>
    </row>
    <row r="37" spans="1:15" x14ac:dyDescent="0.35">
      <c r="A37" s="30" t="s">
        <v>226</v>
      </c>
      <c r="B37" s="34" t="s">
        <v>41</v>
      </c>
      <c r="C37" s="7">
        <v>92</v>
      </c>
      <c r="D37" s="7">
        <v>0.158</v>
      </c>
      <c r="E37" s="7">
        <v>3</v>
      </c>
      <c r="F37" s="7" t="s">
        <v>42</v>
      </c>
      <c r="G37" s="8"/>
      <c r="I37" s="7" t="b">
        <v>1</v>
      </c>
      <c r="J37" s="10">
        <v>6.5632351049397011</v>
      </c>
      <c r="K37" s="8">
        <v>2.8308567730218459</v>
      </c>
      <c r="L37" s="8">
        <v>10.255799999999999</v>
      </c>
      <c r="M37" s="8" t="str">
        <f t="shared" si="3"/>
        <v/>
      </c>
      <c r="N37" s="8" t="str">
        <f t="shared" si="4"/>
        <v/>
      </c>
      <c r="O37" s="8" t="str">
        <f t="shared" si="5"/>
        <v/>
      </c>
    </row>
    <row r="38" spans="1:15" x14ac:dyDescent="0.35">
      <c r="A38" s="30" t="s">
        <v>413</v>
      </c>
      <c r="B38" s="34" t="s">
        <v>43</v>
      </c>
      <c r="C38" s="7">
        <v>16212</v>
      </c>
      <c r="D38" s="7">
        <v>0.16200000000000001</v>
      </c>
      <c r="E38" s="7">
        <v>3</v>
      </c>
      <c r="F38" s="7" t="s">
        <v>16</v>
      </c>
      <c r="G38" s="8"/>
      <c r="I38" s="7" t="b">
        <v>1</v>
      </c>
      <c r="J38" s="10">
        <v>6.636948980118544</v>
      </c>
      <c r="K38" s="8">
        <v>2.8764961223806611</v>
      </c>
      <c r="L38" s="8">
        <v>10.268599999999999</v>
      </c>
      <c r="M38" s="8" t="str">
        <f t="shared" si="3"/>
        <v/>
      </c>
      <c r="N38" s="8" t="str">
        <f t="shared" si="4"/>
        <v/>
      </c>
      <c r="O38" s="8" t="str">
        <f t="shared" si="5"/>
        <v/>
      </c>
    </row>
    <row r="39" spans="1:15" x14ac:dyDescent="0.35">
      <c r="A39" s="30" t="s">
        <v>249</v>
      </c>
      <c r="B39" s="34" t="s">
        <v>44</v>
      </c>
      <c r="C39" s="7">
        <v>15578</v>
      </c>
      <c r="D39" s="7">
        <v>0.16800000000000001</v>
      </c>
      <c r="E39" s="7">
        <v>3</v>
      </c>
      <c r="F39" s="7" t="s">
        <v>16</v>
      </c>
      <c r="G39" s="8"/>
      <c r="I39" s="7" t="b">
        <v>1</v>
      </c>
      <c r="J39" s="10">
        <v>6.7456559559863489</v>
      </c>
      <c r="K39" s="8">
        <v>2.944201310905584</v>
      </c>
      <c r="L39" s="8">
        <v>10.288</v>
      </c>
      <c r="M39" s="8" t="str">
        <f t="shared" si="3"/>
        <v/>
      </c>
      <c r="N39" s="8" t="str">
        <f t="shared" si="4"/>
        <v/>
      </c>
      <c r="O39" s="8" t="str">
        <f t="shared" si="5"/>
        <v/>
      </c>
    </row>
    <row r="40" spans="1:15" x14ac:dyDescent="0.35">
      <c r="A40" s="30" t="s">
        <v>314</v>
      </c>
      <c r="B40" s="34" t="s">
        <v>45</v>
      </c>
      <c r="C40" s="7">
        <v>6802</v>
      </c>
      <c r="D40" s="7">
        <v>0.17899999999999999</v>
      </c>
      <c r="E40" s="7">
        <v>3</v>
      </c>
      <c r="F40" s="7" t="s">
        <v>16</v>
      </c>
      <c r="G40" s="8"/>
      <c r="I40" s="7" t="b">
        <v>1</v>
      </c>
      <c r="J40" s="10">
        <v>6.9395082060833877</v>
      </c>
      <c r="K40" s="8">
        <v>3.0661079456791516</v>
      </c>
      <c r="L40" s="8">
        <v>10.323499999999999</v>
      </c>
      <c r="M40" s="8" t="str">
        <f t="shared" si="3"/>
        <v/>
      </c>
      <c r="N40" s="8" t="str">
        <f t="shared" si="4"/>
        <v/>
      </c>
      <c r="O40" s="8" t="str">
        <f t="shared" si="5"/>
        <v/>
      </c>
    </row>
    <row r="41" spans="1:15" x14ac:dyDescent="0.35">
      <c r="A41" s="30" t="s">
        <v>409</v>
      </c>
      <c r="B41" s="34" t="s">
        <v>46</v>
      </c>
      <c r="C41" s="7">
        <v>265</v>
      </c>
      <c r="D41" s="7">
        <v>0.186</v>
      </c>
      <c r="E41" s="7">
        <v>3</v>
      </c>
      <c r="F41" s="7" t="s">
        <v>16</v>
      </c>
      <c r="G41" s="8"/>
      <c r="I41" s="7" t="b">
        <v>1</v>
      </c>
      <c r="J41" s="10">
        <v>7.0594539313448745</v>
      </c>
      <c r="K41" s="8">
        <v>3.1422802050162928</v>
      </c>
      <c r="L41" s="8">
        <v>10.3462</v>
      </c>
      <c r="M41" s="8" t="str">
        <f t="shared" si="3"/>
        <v/>
      </c>
      <c r="N41" s="8" t="str">
        <f t="shared" si="4"/>
        <v/>
      </c>
      <c r="O41" s="8" t="str">
        <f t="shared" si="5"/>
        <v/>
      </c>
    </row>
    <row r="42" spans="1:15" x14ac:dyDescent="0.35">
      <c r="A42" s="30" t="s">
        <v>258</v>
      </c>
      <c r="B42" s="34" t="s">
        <v>47</v>
      </c>
      <c r="C42" s="7">
        <v>788</v>
      </c>
      <c r="D42" s="7">
        <v>0.19</v>
      </c>
      <c r="E42" s="7">
        <v>3</v>
      </c>
      <c r="F42" s="7" t="s">
        <v>16</v>
      </c>
      <c r="G42" s="8"/>
      <c r="I42" s="7" t="b">
        <v>1</v>
      </c>
      <c r="J42" s="10">
        <v>7.1268751232113328</v>
      </c>
      <c r="K42" s="8">
        <v>3.1853431560137233</v>
      </c>
      <c r="L42" s="8">
        <v>10.3592</v>
      </c>
      <c r="M42" s="8" t="str">
        <f t="shared" si="3"/>
        <v/>
      </c>
      <c r="N42" s="8" t="str">
        <f t="shared" si="4"/>
        <v/>
      </c>
      <c r="O42" s="8" t="str">
        <f t="shared" si="5"/>
        <v/>
      </c>
    </row>
    <row r="43" spans="1:15" x14ac:dyDescent="0.35">
      <c r="A43" s="30" t="s">
        <v>333</v>
      </c>
      <c r="B43" s="34" t="s">
        <v>48</v>
      </c>
      <c r="C43" s="7">
        <v>104</v>
      </c>
      <c r="D43" s="7">
        <v>0.192</v>
      </c>
      <c r="E43" s="7">
        <v>3</v>
      </c>
      <c r="F43" s="7" t="s">
        <v>16</v>
      </c>
      <c r="G43" s="8"/>
      <c r="I43" s="7" t="b">
        <v>1</v>
      </c>
      <c r="J43" s="10">
        <v>7.1602913222405808</v>
      </c>
      <c r="K43" s="8">
        <v>3.2067520164409058</v>
      </c>
      <c r="L43" s="8">
        <v>10.3657</v>
      </c>
      <c r="M43" s="8" t="str">
        <f t="shared" si="3"/>
        <v/>
      </c>
      <c r="N43" s="8" t="str">
        <f t="shared" si="4"/>
        <v/>
      </c>
      <c r="O43" s="8" t="str">
        <f t="shared" si="5"/>
        <v/>
      </c>
    </row>
    <row r="44" spans="1:15" x14ac:dyDescent="0.35">
      <c r="A44" s="30" t="s">
        <v>308</v>
      </c>
      <c r="B44" s="34" t="s">
        <v>49</v>
      </c>
      <c r="C44" s="7">
        <v>46050</v>
      </c>
      <c r="D44" s="7">
        <v>0.19900000000000001</v>
      </c>
      <c r="E44" s="7">
        <v>3</v>
      </c>
      <c r="F44" s="7" t="s">
        <v>16</v>
      </c>
      <c r="G44" s="8"/>
      <c r="I44" s="7" t="b">
        <v>1</v>
      </c>
      <c r="J44" s="10">
        <v>7.2757556545706255</v>
      </c>
      <c r="K44" s="8">
        <v>3.2810587571541041</v>
      </c>
      <c r="L44" s="8">
        <v>10.388400000000001</v>
      </c>
      <c r="M44" s="8" t="str">
        <f t="shared" si="3"/>
        <v/>
      </c>
      <c r="N44" s="8" t="str">
        <f t="shared" si="4"/>
        <v/>
      </c>
      <c r="O44" s="8" t="str">
        <f t="shared" si="5"/>
        <v/>
      </c>
    </row>
    <row r="45" spans="1:15" x14ac:dyDescent="0.35">
      <c r="A45" s="30" t="s">
        <v>298</v>
      </c>
      <c r="B45" s="34" t="s">
        <v>50</v>
      </c>
      <c r="C45" s="7">
        <v>257564</v>
      </c>
      <c r="D45" s="7">
        <v>0.20100000000000001</v>
      </c>
      <c r="E45" s="7">
        <v>3</v>
      </c>
      <c r="F45" s="7" t="s">
        <v>16</v>
      </c>
      <c r="G45" s="8"/>
      <c r="I45" s="7" t="b">
        <v>1</v>
      </c>
      <c r="J45" s="10">
        <v>7.3083313189892234</v>
      </c>
      <c r="K45" s="8">
        <v>3.3021153852697718</v>
      </c>
      <c r="L45" s="8">
        <v>10.3949</v>
      </c>
      <c r="M45" s="8" t="str">
        <f t="shared" si="3"/>
        <v/>
      </c>
      <c r="N45" s="8" t="str">
        <f t="shared" si="4"/>
        <v/>
      </c>
      <c r="O45" s="8" t="str">
        <f t="shared" si="5"/>
        <v/>
      </c>
    </row>
    <row r="46" spans="1:15" x14ac:dyDescent="0.35">
      <c r="A46" s="30" t="s">
        <v>309</v>
      </c>
      <c r="B46" s="34" t="s">
        <v>51</v>
      </c>
      <c r="C46" s="7">
        <v>112</v>
      </c>
      <c r="D46" s="7">
        <v>0.20300000000000001</v>
      </c>
      <c r="E46" s="7">
        <v>3</v>
      </c>
      <c r="F46" s="7" t="s">
        <v>16</v>
      </c>
      <c r="G46" s="8"/>
      <c r="I46" s="7" t="b">
        <v>1</v>
      </c>
      <c r="J46" s="10">
        <v>7.340728136354624</v>
      </c>
      <c r="K46" s="8">
        <v>3.3230966590283417</v>
      </c>
      <c r="L46" s="8">
        <v>10.4015</v>
      </c>
      <c r="M46" s="8" t="str">
        <f t="shared" si="3"/>
        <v/>
      </c>
      <c r="N46" s="8" t="str">
        <f t="shared" si="4"/>
        <v/>
      </c>
      <c r="O46" s="8" t="str">
        <f t="shared" si="5"/>
        <v/>
      </c>
    </row>
    <row r="47" spans="1:15" x14ac:dyDescent="0.35">
      <c r="A47" s="30" t="s">
        <v>379</v>
      </c>
      <c r="B47" s="34" t="s">
        <v>52</v>
      </c>
      <c r="C47" s="7">
        <v>584</v>
      </c>
      <c r="D47" s="7">
        <v>0.20300000000000001</v>
      </c>
      <c r="E47" s="7">
        <v>3</v>
      </c>
      <c r="F47" s="7" t="s">
        <v>16</v>
      </c>
      <c r="G47" s="8"/>
      <c r="I47" s="7" t="b">
        <v>1</v>
      </c>
      <c r="J47" s="10">
        <v>7.340728136354624</v>
      </c>
      <c r="K47" s="8">
        <v>3.3230966590283417</v>
      </c>
      <c r="L47" s="8">
        <v>10.4015</v>
      </c>
      <c r="M47" s="8" t="str">
        <f t="shared" si="3"/>
        <v/>
      </c>
      <c r="N47" s="8" t="str">
        <f t="shared" si="4"/>
        <v/>
      </c>
      <c r="O47" s="8" t="str">
        <f t="shared" si="5"/>
        <v/>
      </c>
    </row>
    <row r="48" spans="1:15" x14ac:dyDescent="0.35">
      <c r="A48" s="30" t="s">
        <v>292</v>
      </c>
      <c r="B48" s="34" t="s">
        <v>53</v>
      </c>
      <c r="C48" s="7">
        <v>767</v>
      </c>
      <c r="D48" s="7">
        <v>0.214</v>
      </c>
      <c r="E48" s="7">
        <v>3</v>
      </c>
      <c r="F48" s="7" t="s">
        <v>32</v>
      </c>
      <c r="G48" s="8"/>
      <c r="I48" s="7" t="b">
        <v>1</v>
      </c>
      <c r="J48" s="10">
        <v>7.5158323896440136</v>
      </c>
      <c r="K48" s="8">
        <v>3.4371906174499909</v>
      </c>
      <c r="L48" s="8">
        <v>10.4374</v>
      </c>
      <c r="M48" s="8" t="str">
        <f t="shared" si="3"/>
        <v/>
      </c>
      <c r="N48" s="8" t="str">
        <f t="shared" si="4"/>
        <v/>
      </c>
      <c r="O48" s="8" t="str">
        <f t="shared" si="5"/>
        <v/>
      </c>
    </row>
    <row r="49" spans="1:15" x14ac:dyDescent="0.35">
      <c r="A49" s="30" t="s">
        <v>343</v>
      </c>
      <c r="B49" s="34" t="s">
        <v>54</v>
      </c>
      <c r="C49" s="7">
        <v>28514</v>
      </c>
      <c r="D49" s="7">
        <v>0.214</v>
      </c>
      <c r="E49" s="7">
        <v>3</v>
      </c>
      <c r="F49" s="7" t="s">
        <v>4</v>
      </c>
      <c r="G49" s="8"/>
      <c r="I49" s="7" t="b">
        <v>1</v>
      </c>
      <c r="J49" s="10">
        <v>7.5158323896440136</v>
      </c>
      <c r="K49" s="8">
        <v>3.4371906174499909</v>
      </c>
      <c r="L49" s="8">
        <v>10.4374</v>
      </c>
      <c r="M49" s="8" t="str">
        <f t="shared" si="3"/>
        <v/>
      </c>
      <c r="N49" s="8" t="str">
        <f t="shared" si="4"/>
        <v/>
      </c>
      <c r="O49" s="8" t="str">
        <f t="shared" si="5"/>
        <v/>
      </c>
    </row>
    <row r="50" spans="1:15" x14ac:dyDescent="0.35">
      <c r="A50" s="30" t="s">
        <v>259</v>
      </c>
      <c r="B50" s="34" t="s">
        <v>55</v>
      </c>
      <c r="C50" s="7">
        <v>4620</v>
      </c>
      <c r="D50" s="7">
        <v>0.217</v>
      </c>
      <c r="E50" s="7">
        <v>3</v>
      </c>
      <c r="F50" s="7" t="s">
        <v>16</v>
      </c>
      <c r="G50" s="8"/>
      <c r="I50" s="7" t="b">
        <v>1</v>
      </c>
      <c r="J50" s="10">
        <v>7.5627191643946894</v>
      </c>
      <c r="K50" s="8">
        <v>3.4679375086254476</v>
      </c>
      <c r="L50" s="8">
        <v>10.447199999999999</v>
      </c>
      <c r="M50" s="8" t="str">
        <f t="shared" si="3"/>
        <v/>
      </c>
      <c r="N50" s="8" t="str">
        <f t="shared" si="4"/>
        <v/>
      </c>
      <c r="O50" s="8" t="str">
        <f t="shared" si="5"/>
        <v/>
      </c>
    </row>
    <row r="51" spans="1:15" x14ac:dyDescent="0.35">
      <c r="A51" s="30" t="s">
        <v>269</v>
      </c>
      <c r="B51" s="34" t="s">
        <v>56</v>
      </c>
      <c r="C51" s="7">
        <v>888</v>
      </c>
      <c r="D51" s="7">
        <v>0.22900000000000001</v>
      </c>
      <c r="E51" s="7">
        <v>3</v>
      </c>
      <c r="F51" s="7" t="s">
        <v>16</v>
      </c>
      <c r="G51" s="8"/>
      <c r="I51" s="7" t="b">
        <v>1</v>
      </c>
      <c r="J51" s="10">
        <v>7.7467675709795918</v>
      </c>
      <c r="K51" s="8">
        <v>3.5894251473545444</v>
      </c>
      <c r="L51" s="8">
        <v>10.486599999999999</v>
      </c>
      <c r="M51" s="8" t="str">
        <f t="shared" si="3"/>
        <v/>
      </c>
      <c r="N51" s="8" t="str">
        <f t="shared" si="4"/>
        <v/>
      </c>
      <c r="O51" s="8" t="str">
        <f t="shared" si="5"/>
        <v/>
      </c>
    </row>
    <row r="52" spans="1:15" x14ac:dyDescent="0.35">
      <c r="A52" s="30" t="s">
        <v>293</v>
      </c>
      <c r="B52" s="34" t="s">
        <v>57</v>
      </c>
      <c r="C52" s="7">
        <v>10711</v>
      </c>
      <c r="D52" s="7">
        <v>0.23599999999999999</v>
      </c>
      <c r="E52" s="7">
        <v>3</v>
      </c>
      <c r="F52" s="7" t="s">
        <v>4</v>
      </c>
      <c r="G52" s="8"/>
      <c r="I52" s="7" t="b">
        <v>1</v>
      </c>
      <c r="J52" s="10">
        <v>7.8516719549068599</v>
      </c>
      <c r="K52" s="8">
        <v>3.6592328620977166</v>
      </c>
      <c r="L52" s="8">
        <v>10.509599999999999</v>
      </c>
      <c r="M52" s="8" t="str">
        <f t="shared" si="3"/>
        <v/>
      </c>
      <c r="N52" s="8" t="str">
        <f t="shared" si="4"/>
        <v/>
      </c>
      <c r="O52" s="8" t="str">
        <f t="shared" si="5"/>
        <v/>
      </c>
    </row>
    <row r="53" spans="1:15" x14ac:dyDescent="0.35">
      <c r="A53" s="30" t="s">
        <v>275</v>
      </c>
      <c r="B53" s="34" t="s">
        <v>58</v>
      </c>
      <c r="C53" s="7">
        <v>845</v>
      </c>
      <c r="D53" s="7">
        <v>0.252</v>
      </c>
      <c r="E53" s="7">
        <v>3</v>
      </c>
      <c r="F53" s="7" t="s">
        <v>32</v>
      </c>
      <c r="G53" s="8"/>
      <c r="I53" s="7" t="b">
        <v>1</v>
      </c>
      <c r="J53" s="10">
        <v>8.0851617763114607</v>
      </c>
      <c r="K53" s="8">
        <v>3.8160527952339289</v>
      </c>
      <c r="L53" s="8">
        <v>10.5625</v>
      </c>
      <c r="M53" s="8" t="str">
        <f t="shared" si="3"/>
        <v/>
      </c>
      <c r="N53" s="8" t="str">
        <f t="shared" si="4"/>
        <v/>
      </c>
      <c r="O53" s="8" t="str">
        <f t="shared" si="5"/>
        <v/>
      </c>
    </row>
    <row r="54" spans="1:15" x14ac:dyDescent="0.35">
      <c r="A54" s="30" t="s">
        <v>240</v>
      </c>
      <c r="B54" s="34" t="s">
        <v>59</v>
      </c>
      <c r="C54" s="7">
        <v>775</v>
      </c>
      <c r="D54" s="7">
        <v>0.25800000000000001</v>
      </c>
      <c r="E54" s="7">
        <v>3</v>
      </c>
      <c r="F54" s="7" t="s">
        <v>16</v>
      </c>
      <c r="G54" s="8"/>
      <c r="I54" s="7" t="b">
        <v>1</v>
      </c>
      <c r="J54" s="10">
        <v>8.1705986877028867</v>
      </c>
      <c r="K54" s="8">
        <v>3.8739289355872537</v>
      </c>
      <c r="L54" s="8">
        <v>10.5824</v>
      </c>
      <c r="M54" s="8" t="str">
        <f t="shared" si="3"/>
        <v/>
      </c>
      <c r="N54" s="8" t="str">
        <f t="shared" si="4"/>
        <v/>
      </c>
      <c r="O54" s="8" t="str">
        <f t="shared" si="5"/>
        <v/>
      </c>
    </row>
    <row r="55" spans="1:15" x14ac:dyDescent="0.35">
      <c r="A55" s="30" t="s">
        <v>282</v>
      </c>
      <c r="B55" s="34" t="s">
        <v>60</v>
      </c>
      <c r="C55" s="7">
        <v>1725</v>
      </c>
      <c r="D55" s="7">
        <v>0.29299999999999998</v>
      </c>
      <c r="E55" s="7">
        <v>3</v>
      </c>
      <c r="F55" s="7" t="s">
        <v>32</v>
      </c>
      <c r="G55" s="8"/>
      <c r="I55" s="7" t="b">
        <v>1</v>
      </c>
      <c r="J55" s="10">
        <v>8.6483758305825269</v>
      </c>
      <c r="K55" s="8">
        <v>4.2023686369591484</v>
      </c>
      <c r="L55" s="8">
        <v>10.6991</v>
      </c>
      <c r="M55" s="8" t="str">
        <f t="shared" si="3"/>
        <v/>
      </c>
      <c r="N55" s="8" t="str">
        <f t="shared" si="4"/>
        <v/>
      </c>
      <c r="O55" s="8" t="str">
        <f t="shared" si="5"/>
        <v/>
      </c>
    </row>
    <row r="56" spans="1:15" x14ac:dyDescent="0.35">
      <c r="A56" s="30" t="s">
        <v>221</v>
      </c>
      <c r="B56" s="34" t="s">
        <v>61</v>
      </c>
      <c r="C56" s="7">
        <v>32527</v>
      </c>
      <c r="D56" s="7">
        <v>0.30399999999999999</v>
      </c>
      <c r="E56" s="7">
        <v>3</v>
      </c>
      <c r="F56" s="7" t="s">
        <v>4</v>
      </c>
      <c r="G56" s="8"/>
      <c r="I56" s="7" t="b">
        <v>1</v>
      </c>
      <c r="J56" s="10">
        <v>8.7919423721167789</v>
      </c>
      <c r="K56" s="8">
        <v>4.3026228463633318</v>
      </c>
      <c r="L56" s="8">
        <v>10.7361</v>
      </c>
      <c r="M56" s="8" t="str">
        <f t="shared" si="3"/>
        <v/>
      </c>
      <c r="N56" s="8" t="str">
        <f t="shared" si="4"/>
        <v/>
      </c>
      <c r="O56" s="8" t="str">
        <f t="shared" si="5"/>
        <v/>
      </c>
    </row>
    <row r="57" spans="1:15" x14ac:dyDescent="0.35">
      <c r="A57" s="30" t="s">
        <v>385</v>
      </c>
      <c r="B57" s="34" t="s">
        <v>62</v>
      </c>
      <c r="C57" s="7">
        <v>40235</v>
      </c>
      <c r="D57" s="7">
        <v>0.31</v>
      </c>
      <c r="E57" s="7">
        <v>3</v>
      </c>
      <c r="F57" s="7" t="s">
        <v>16</v>
      </c>
      <c r="G57" s="8">
        <v>4.4083333333333332</v>
      </c>
      <c r="H57" s="7">
        <v>1587</v>
      </c>
      <c r="I57" s="7" t="b">
        <v>0</v>
      </c>
      <c r="J57" s="10">
        <v>8.8690415907144633</v>
      </c>
      <c r="K57" s="8">
        <v>4.3567554731012503</v>
      </c>
      <c r="L57" s="8">
        <v>10.756300000000001</v>
      </c>
      <c r="M57" s="8">
        <f t="shared" si="3"/>
        <v>4.4607082573811301</v>
      </c>
      <c r="N57" s="8">
        <f t="shared" si="4"/>
        <v>-5.1577860232082884E-2</v>
      </c>
      <c r="O57" s="8">
        <f t="shared" si="5"/>
        <v>6.3479666666666681</v>
      </c>
    </row>
    <row r="58" spans="1:15" x14ac:dyDescent="0.35">
      <c r="A58" s="30" t="s">
        <v>412</v>
      </c>
      <c r="B58" s="34" t="s">
        <v>63</v>
      </c>
      <c r="C58" s="7">
        <v>26832</v>
      </c>
      <c r="D58" s="7">
        <v>0.311</v>
      </c>
      <c r="E58" s="7">
        <v>3</v>
      </c>
      <c r="F58" s="7" t="s">
        <v>4</v>
      </c>
      <c r="G58" s="8"/>
      <c r="I58" s="7" t="b">
        <v>1</v>
      </c>
      <c r="J58" s="10">
        <v>8.881810948394623</v>
      </c>
      <c r="K58" s="8">
        <v>4.3657407352439828</v>
      </c>
      <c r="L58" s="8">
        <v>10.759599999999999</v>
      </c>
      <c r="M58" s="8" t="str">
        <f t="shared" si="3"/>
        <v/>
      </c>
      <c r="N58" s="8" t="str">
        <f t="shared" si="4"/>
        <v/>
      </c>
      <c r="O58" s="8" t="str">
        <f t="shared" si="5"/>
        <v/>
      </c>
    </row>
    <row r="59" spans="1:15" x14ac:dyDescent="0.35">
      <c r="A59" s="30" t="s">
        <v>252</v>
      </c>
      <c r="B59" s="34" t="s">
        <v>64</v>
      </c>
      <c r="C59" s="7">
        <v>521</v>
      </c>
      <c r="D59" s="7">
        <v>0.34100000000000003</v>
      </c>
      <c r="E59" s="7">
        <v>2</v>
      </c>
      <c r="F59" s="7" t="s">
        <v>16</v>
      </c>
      <c r="G59" s="8"/>
      <c r="I59" s="7" t="b">
        <v>1</v>
      </c>
      <c r="J59" s="10">
        <v>9.2548178630475135</v>
      </c>
      <c r="K59" s="8">
        <v>4.6306546232474579</v>
      </c>
      <c r="L59" s="8">
        <v>10.8613</v>
      </c>
      <c r="M59" s="8" t="str">
        <f t="shared" si="3"/>
        <v/>
      </c>
      <c r="N59" s="8" t="str">
        <f t="shared" si="4"/>
        <v/>
      </c>
      <c r="O59" s="8" t="str">
        <f t="shared" si="5"/>
        <v/>
      </c>
    </row>
    <row r="60" spans="1:15" x14ac:dyDescent="0.35">
      <c r="A60" s="30" t="s">
        <v>341</v>
      </c>
      <c r="B60" s="34" t="s">
        <v>65</v>
      </c>
      <c r="C60" s="7">
        <v>2459</v>
      </c>
      <c r="D60" s="7">
        <v>0.372</v>
      </c>
      <c r="E60" s="7">
        <v>2</v>
      </c>
      <c r="F60" s="7" t="s">
        <v>32</v>
      </c>
      <c r="G60" s="8"/>
      <c r="I60" s="7" t="b">
        <v>1</v>
      </c>
      <c r="J60" s="10">
        <v>9.6216378220834091</v>
      </c>
      <c r="K60" s="8">
        <v>4.8957136788508304</v>
      </c>
      <c r="L60" s="8">
        <v>10.9674</v>
      </c>
      <c r="M60" s="8" t="str">
        <f t="shared" si="3"/>
        <v/>
      </c>
      <c r="N60" s="8" t="str">
        <f t="shared" si="4"/>
        <v/>
      </c>
      <c r="O60" s="8" t="str">
        <f t="shared" si="5"/>
        <v/>
      </c>
    </row>
    <row r="61" spans="1:15" x14ac:dyDescent="0.35">
      <c r="A61" s="30" t="s">
        <v>348</v>
      </c>
      <c r="B61" s="34" t="s">
        <v>66</v>
      </c>
      <c r="C61" s="7">
        <v>182202</v>
      </c>
      <c r="D61" s="7">
        <v>0.376</v>
      </c>
      <c r="E61" s="7">
        <v>2</v>
      </c>
      <c r="F61" s="7" t="s">
        <v>16</v>
      </c>
      <c r="G61" s="8"/>
      <c r="I61" s="7" t="b">
        <v>1</v>
      </c>
      <c r="J61" s="10">
        <v>9.6677186828078199</v>
      </c>
      <c r="K61" s="8">
        <v>4.9293242906430184</v>
      </c>
      <c r="L61" s="8">
        <v>10.981100000000001</v>
      </c>
      <c r="M61" s="8" t="str">
        <f t="shared" si="3"/>
        <v/>
      </c>
      <c r="N61" s="8" t="str">
        <f t="shared" si="4"/>
        <v/>
      </c>
      <c r="O61" s="8" t="str">
        <f t="shared" si="5"/>
        <v/>
      </c>
    </row>
    <row r="62" spans="1:15" x14ac:dyDescent="0.35">
      <c r="A62" s="30" t="s">
        <v>243</v>
      </c>
      <c r="B62" s="34" t="s">
        <v>67</v>
      </c>
      <c r="C62" s="7">
        <v>2262</v>
      </c>
      <c r="D62" s="7">
        <v>0.38400000000000001</v>
      </c>
      <c r="E62" s="7">
        <v>2</v>
      </c>
      <c r="F62" s="7" t="s">
        <v>32</v>
      </c>
      <c r="G62" s="8"/>
      <c r="I62" s="7" t="b">
        <v>1</v>
      </c>
      <c r="J62" s="10">
        <v>9.7590735024572748</v>
      </c>
      <c r="K62" s="8">
        <v>4.9961616047194068</v>
      </c>
      <c r="L62" s="8">
        <v>11.008700000000001</v>
      </c>
      <c r="M62" s="8" t="str">
        <f t="shared" si="3"/>
        <v/>
      </c>
      <c r="N62" s="8" t="str">
        <f t="shared" si="4"/>
        <v/>
      </c>
      <c r="O62" s="8" t="str">
        <f t="shared" si="5"/>
        <v/>
      </c>
    </row>
    <row r="63" spans="1:15" x14ac:dyDescent="0.35">
      <c r="A63" s="30" t="s">
        <v>234</v>
      </c>
      <c r="B63" s="34" t="s">
        <v>68</v>
      </c>
      <c r="C63" s="7">
        <v>160996</v>
      </c>
      <c r="D63" s="7">
        <v>0.38900000000000001</v>
      </c>
      <c r="E63" s="7">
        <v>2</v>
      </c>
      <c r="F63" s="7" t="s">
        <v>16</v>
      </c>
      <c r="G63" s="8">
        <v>25</v>
      </c>
      <c r="H63" s="7">
        <v>40000</v>
      </c>
      <c r="I63" s="7" t="b">
        <v>0</v>
      </c>
      <c r="J63" s="10">
        <v>9.8156364234792779</v>
      </c>
      <c r="K63" s="8">
        <v>5.0376802026889154</v>
      </c>
      <c r="L63" s="8">
        <v>11.026</v>
      </c>
      <c r="M63" s="8">
        <f t="shared" si="3"/>
        <v>-15.184363576520722</v>
      </c>
      <c r="N63" s="8">
        <f t="shared" si="4"/>
        <v>-19.962319797311086</v>
      </c>
      <c r="O63" s="8">
        <f t="shared" si="5"/>
        <v>-13.974</v>
      </c>
    </row>
    <row r="64" spans="1:15" x14ac:dyDescent="0.35">
      <c r="A64" s="30" t="s">
        <v>294</v>
      </c>
      <c r="B64" s="34" t="s">
        <v>69</v>
      </c>
      <c r="C64" s="7">
        <v>8075</v>
      </c>
      <c r="D64" s="7">
        <v>0.39</v>
      </c>
      <c r="E64" s="7">
        <v>2</v>
      </c>
      <c r="F64" s="7" t="s">
        <v>16</v>
      </c>
      <c r="G64" s="8"/>
      <c r="I64" s="7" t="b">
        <v>1</v>
      </c>
      <c r="J64" s="10">
        <v>9.8269006519441646</v>
      </c>
      <c r="K64" s="8">
        <v>5.0459607949375993</v>
      </c>
      <c r="L64" s="8">
        <v>11.029400000000001</v>
      </c>
      <c r="M64" s="8" t="str">
        <f t="shared" si="3"/>
        <v/>
      </c>
      <c r="N64" s="8" t="str">
        <f t="shared" si="4"/>
        <v/>
      </c>
      <c r="O64" s="8" t="str">
        <f t="shared" si="5"/>
        <v/>
      </c>
    </row>
    <row r="65" spans="1:15" x14ac:dyDescent="0.35">
      <c r="A65" s="30" t="s">
        <v>393</v>
      </c>
      <c r="B65" s="34" t="s">
        <v>70</v>
      </c>
      <c r="C65" s="7">
        <v>67959</v>
      </c>
      <c r="D65" s="7">
        <v>0.39400000000000002</v>
      </c>
      <c r="E65" s="7">
        <v>2</v>
      </c>
      <c r="F65" s="7" t="s">
        <v>32</v>
      </c>
      <c r="G65" s="8">
        <v>21.834258718333981</v>
      </c>
      <c r="H65" s="7">
        <v>14501</v>
      </c>
      <c r="I65" s="7" t="b">
        <v>0</v>
      </c>
      <c r="J65" s="10">
        <v>9.8717985105889934</v>
      </c>
      <c r="K65" s="8">
        <v>5.0790069658812822</v>
      </c>
      <c r="L65" s="8">
        <v>11.0433</v>
      </c>
      <c r="M65" s="8">
        <f t="shared" si="3"/>
        <v>-11.962460207744988</v>
      </c>
      <c r="N65" s="8">
        <f t="shared" si="4"/>
        <v>-16.7552517524527</v>
      </c>
      <c r="O65" s="8">
        <f t="shared" si="5"/>
        <v>-10.790958718333981</v>
      </c>
    </row>
    <row r="66" spans="1:15" x14ac:dyDescent="0.35">
      <c r="A66" s="30" t="s">
        <v>304</v>
      </c>
      <c r="B66" s="34" t="s">
        <v>71</v>
      </c>
      <c r="C66" s="7">
        <v>2793</v>
      </c>
      <c r="D66" s="7">
        <v>0.40600000000000003</v>
      </c>
      <c r="E66" s="7">
        <v>2</v>
      </c>
      <c r="F66" s="7" t="s">
        <v>32</v>
      </c>
      <c r="G66" s="8"/>
      <c r="I66" s="7" t="b">
        <v>1</v>
      </c>
      <c r="J66" s="10">
        <v>10.004998710279287</v>
      </c>
      <c r="K66" s="8">
        <v>5.1774280803402117</v>
      </c>
      <c r="L66" s="8">
        <v>11.084900000000001</v>
      </c>
      <c r="M66" s="8" t="str">
        <f t="shared" ref="M66:M97" si="6">IF($G66="","",J66-$G66)</f>
        <v/>
      </c>
      <c r="N66" s="8" t="str">
        <f t="shared" ref="N66:N97" si="7">IF($G66="","",K66-$G66)</f>
        <v/>
      </c>
      <c r="O66" s="8" t="str">
        <f t="shared" ref="O66:O97" si="8">IF($G66="","",L66-$G66)</f>
        <v/>
      </c>
    </row>
    <row r="67" spans="1:15" x14ac:dyDescent="0.35">
      <c r="A67" s="30" t="s">
        <v>279</v>
      </c>
      <c r="B67" s="34" t="s">
        <v>72</v>
      </c>
      <c r="C67" s="7">
        <v>892</v>
      </c>
      <c r="D67" s="7">
        <v>0.437</v>
      </c>
      <c r="E67" s="7">
        <v>2</v>
      </c>
      <c r="F67" s="7" t="s">
        <v>32</v>
      </c>
      <c r="G67" s="8"/>
      <c r="I67" s="7" t="b">
        <v>1</v>
      </c>
      <c r="J67" s="10">
        <v>10.339328726873093</v>
      </c>
      <c r="K67" s="8">
        <v>5.4269545103988497</v>
      </c>
      <c r="L67" s="8">
        <v>11.193100000000001</v>
      </c>
      <c r="M67" s="8" t="str">
        <f t="shared" si="6"/>
        <v/>
      </c>
      <c r="N67" s="8" t="str">
        <f t="shared" si="7"/>
        <v/>
      </c>
      <c r="O67" s="8" t="str">
        <f t="shared" si="8"/>
        <v/>
      </c>
    </row>
    <row r="68" spans="1:15" x14ac:dyDescent="0.35">
      <c r="A68" s="30" t="s">
        <v>329</v>
      </c>
      <c r="B68" s="34" t="s">
        <v>73</v>
      </c>
      <c r="C68" s="7">
        <v>53</v>
      </c>
      <c r="D68" s="7">
        <v>0.45600000000000002</v>
      </c>
      <c r="E68" s="7">
        <v>2</v>
      </c>
      <c r="F68" s="7" t="s">
        <v>32</v>
      </c>
      <c r="G68" s="8"/>
      <c r="I68" s="7" t="b">
        <v>1</v>
      </c>
      <c r="J68" s="10">
        <v>10.537785631283024</v>
      </c>
      <c r="K68" s="8">
        <v>5.5767368484228923</v>
      </c>
      <c r="L68" s="8">
        <v>11.26</v>
      </c>
      <c r="M68" s="8" t="str">
        <f t="shared" si="6"/>
        <v/>
      </c>
      <c r="N68" s="8" t="str">
        <f t="shared" si="7"/>
        <v/>
      </c>
      <c r="O68" s="8" t="str">
        <f t="shared" si="8"/>
        <v/>
      </c>
    </row>
    <row r="69" spans="1:15" x14ac:dyDescent="0.35">
      <c r="A69" s="30" t="s">
        <v>369</v>
      </c>
      <c r="B69" s="34" t="s">
        <v>74</v>
      </c>
      <c r="C69" s="7">
        <v>193</v>
      </c>
      <c r="D69" s="7">
        <v>0.46300000000000002</v>
      </c>
      <c r="E69" s="7">
        <v>2</v>
      </c>
      <c r="F69" s="7" t="s">
        <v>32</v>
      </c>
      <c r="G69" s="8"/>
      <c r="I69" s="7" t="b">
        <v>1</v>
      </c>
      <c r="J69" s="10">
        <v>10.609745449760263</v>
      </c>
      <c r="K69" s="8">
        <v>5.6313503892229715</v>
      </c>
      <c r="L69" s="8">
        <v>11.284700000000001</v>
      </c>
      <c r="M69" s="8" t="str">
        <f t="shared" si="6"/>
        <v/>
      </c>
      <c r="N69" s="8" t="str">
        <f t="shared" si="7"/>
        <v/>
      </c>
      <c r="O69" s="8" t="str">
        <f t="shared" si="8"/>
        <v/>
      </c>
    </row>
    <row r="70" spans="1:15" x14ac:dyDescent="0.35">
      <c r="A70" s="30" t="s">
        <v>241</v>
      </c>
      <c r="B70" s="34" t="s">
        <v>75</v>
      </c>
      <c r="C70" s="7">
        <v>10725</v>
      </c>
      <c r="D70" s="7">
        <v>0.47299999999999998</v>
      </c>
      <c r="E70" s="7">
        <v>2</v>
      </c>
      <c r="F70" s="7" t="s">
        <v>16</v>
      </c>
      <c r="G70" s="8"/>
      <c r="I70" s="7" t="b">
        <v>1</v>
      </c>
      <c r="J70" s="10">
        <v>10.711508768545727</v>
      </c>
      <c r="K70" s="8">
        <v>5.7088565517078722</v>
      </c>
      <c r="L70" s="8">
        <v>11.3202</v>
      </c>
      <c r="M70" s="8" t="str">
        <f t="shared" si="6"/>
        <v/>
      </c>
      <c r="N70" s="8" t="str">
        <f t="shared" si="7"/>
        <v/>
      </c>
      <c r="O70" s="8" t="str">
        <f t="shared" si="8"/>
        <v/>
      </c>
    </row>
    <row r="71" spans="1:15" x14ac:dyDescent="0.35">
      <c r="A71" s="30" t="s">
        <v>371</v>
      </c>
      <c r="B71" s="34" t="s">
        <v>76</v>
      </c>
      <c r="C71" s="7">
        <v>190</v>
      </c>
      <c r="D71" s="7">
        <v>0.54100000000000004</v>
      </c>
      <c r="E71" s="7">
        <v>2</v>
      </c>
      <c r="F71" s="7" t="s">
        <v>16</v>
      </c>
      <c r="G71" s="8"/>
      <c r="I71" s="7" t="b">
        <v>1</v>
      </c>
      <c r="J71" s="10">
        <v>11.373939281656492</v>
      </c>
      <c r="K71" s="8">
        <v>6.2210999379374261</v>
      </c>
      <c r="L71" s="8">
        <v>11.564</v>
      </c>
      <c r="M71" s="8" t="str">
        <f t="shared" si="6"/>
        <v/>
      </c>
      <c r="N71" s="8" t="str">
        <f t="shared" si="7"/>
        <v/>
      </c>
      <c r="O71" s="8" t="str">
        <f t="shared" si="8"/>
        <v/>
      </c>
    </row>
    <row r="72" spans="1:15" x14ac:dyDescent="0.35">
      <c r="A72" s="30" t="s">
        <v>396</v>
      </c>
      <c r="B72" s="34" t="s">
        <v>77</v>
      </c>
      <c r="C72" s="7">
        <v>106</v>
      </c>
      <c r="D72" s="7">
        <v>0.55800000000000005</v>
      </c>
      <c r="E72" s="7">
        <v>2</v>
      </c>
      <c r="F72" s="7" t="s">
        <v>32</v>
      </c>
      <c r="G72" s="8"/>
      <c r="I72" s="7" t="b">
        <v>1</v>
      </c>
      <c r="J72" s="10">
        <v>11.532236279495615</v>
      </c>
      <c r="K72" s="8">
        <v>6.3454566777219954</v>
      </c>
      <c r="L72" s="8">
        <v>11.6258</v>
      </c>
      <c r="M72" s="8" t="str">
        <f t="shared" si="6"/>
        <v/>
      </c>
      <c r="N72" s="8" t="str">
        <f t="shared" si="7"/>
        <v/>
      </c>
      <c r="O72" s="8" t="str">
        <f t="shared" si="8"/>
        <v/>
      </c>
    </row>
    <row r="73" spans="1:15" x14ac:dyDescent="0.35">
      <c r="A73" s="30" t="s">
        <v>340</v>
      </c>
      <c r="B73" s="34" t="s">
        <v>78</v>
      </c>
      <c r="C73" s="7">
        <v>53897</v>
      </c>
      <c r="D73" s="7">
        <v>0.56799999999999995</v>
      </c>
      <c r="E73" s="7">
        <v>2</v>
      </c>
      <c r="F73" s="7" t="s">
        <v>16</v>
      </c>
      <c r="G73" s="8"/>
      <c r="I73" s="7" t="b">
        <v>1</v>
      </c>
      <c r="J73" s="10">
        <v>11.624108006987985</v>
      </c>
      <c r="K73" s="8">
        <v>6.4179698624315469</v>
      </c>
      <c r="L73" s="8">
        <v>11.6623</v>
      </c>
      <c r="M73" s="8" t="str">
        <f t="shared" si="6"/>
        <v/>
      </c>
      <c r="N73" s="8" t="str">
        <f t="shared" si="7"/>
        <v/>
      </c>
      <c r="O73" s="8" t="str">
        <f t="shared" si="8"/>
        <v/>
      </c>
    </row>
    <row r="74" spans="1:15" x14ac:dyDescent="0.35">
      <c r="A74" s="30" t="s">
        <v>338</v>
      </c>
      <c r="B74" s="34" t="s">
        <v>79</v>
      </c>
      <c r="C74" s="7">
        <v>34378</v>
      </c>
      <c r="D74" s="7">
        <v>0.61799999999999999</v>
      </c>
      <c r="E74" s="7">
        <v>2</v>
      </c>
      <c r="F74" s="7" t="s">
        <v>16</v>
      </c>
      <c r="G74" s="8"/>
      <c r="I74" s="7" t="b">
        <v>1</v>
      </c>
      <c r="J74" s="10">
        <v>12.070568805126573</v>
      </c>
      <c r="K74" s="8">
        <v>6.7738666031890009</v>
      </c>
      <c r="L74" s="8">
        <v>11.8466</v>
      </c>
      <c r="M74" s="8" t="str">
        <f t="shared" si="6"/>
        <v/>
      </c>
      <c r="N74" s="8" t="str">
        <f t="shared" si="7"/>
        <v/>
      </c>
      <c r="O74" s="8" t="str">
        <f t="shared" si="8"/>
        <v/>
      </c>
    </row>
    <row r="75" spans="1:15" x14ac:dyDescent="0.35">
      <c r="A75" s="30" t="s">
        <v>288</v>
      </c>
      <c r="B75" s="34" t="s">
        <v>80</v>
      </c>
      <c r="C75" s="7">
        <v>107</v>
      </c>
      <c r="D75" s="7">
        <v>0.66800000000000004</v>
      </c>
      <c r="E75" s="7">
        <v>2</v>
      </c>
      <c r="F75" s="7" t="s">
        <v>32</v>
      </c>
      <c r="G75" s="8"/>
      <c r="I75" s="7" t="b">
        <v>1</v>
      </c>
      <c r="J75" s="10">
        <v>12.497458554054026</v>
      </c>
      <c r="K75" s="8">
        <v>7.1195257281504976</v>
      </c>
      <c r="L75" s="8">
        <v>12.0337</v>
      </c>
      <c r="M75" s="8" t="str">
        <f t="shared" si="6"/>
        <v/>
      </c>
      <c r="N75" s="8" t="str">
        <f t="shared" si="7"/>
        <v/>
      </c>
      <c r="O75" s="8" t="str">
        <f t="shared" si="8"/>
        <v/>
      </c>
    </row>
    <row r="76" spans="1:15" x14ac:dyDescent="0.35">
      <c r="A76" s="30" t="s">
        <v>297</v>
      </c>
      <c r="B76" s="34" t="s">
        <v>81</v>
      </c>
      <c r="C76" s="7">
        <v>1311051</v>
      </c>
      <c r="D76" s="7">
        <v>0.72499999999999998</v>
      </c>
      <c r="E76" s="7">
        <v>2</v>
      </c>
      <c r="F76" s="7" t="s">
        <v>16</v>
      </c>
      <c r="G76" s="8"/>
      <c r="I76" s="7" t="b">
        <v>1</v>
      </c>
      <c r="J76" s="10">
        <v>12.963073040124028</v>
      </c>
      <c r="K76" s="8">
        <v>7.5023970556162318</v>
      </c>
      <c r="L76" s="8">
        <v>12.2507</v>
      </c>
      <c r="M76" s="8" t="str">
        <f t="shared" si="6"/>
        <v/>
      </c>
      <c r="N76" s="8" t="str">
        <f t="shared" si="7"/>
        <v/>
      </c>
      <c r="O76" s="8" t="str">
        <f t="shared" si="8"/>
        <v/>
      </c>
    </row>
    <row r="77" spans="1:15" x14ac:dyDescent="0.35">
      <c r="A77" s="30" t="s">
        <v>384</v>
      </c>
      <c r="B77" s="34" t="s">
        <v>82</v>
      </c>
      <c r="C77" s="7">
        <v>20715</v>
      </c>
      <c r="D77" s="7">
        <v>0.72599999999999998</v>
      </c>
      <c r="E77" s="7">
        <v>2</v>
      </c>
      <c r="F77" s="7" t="s">
        <v>32</v>
      </c>
      <c r="G77" s="8"/>
      <c r="I77" s="7" t="b">
        <v>1</v>
      </c>
      <c r="J77" s="10">
        <v>12.971057498674506</v>
      </c>
      <c r="K77" s="8">
        <v>7.5090151890801806</v>
      </c>
      <c r="L77" s="8">
        <v>12.2545</v>
      </c>
      <c r="M77" s="8" t="str">
        <f t="shared" si="6"/>
        <v/>
      </c>
      <c r="N77" s="8" t="str">
        <f t="shared" si="7"/>
        <v/>
      </c>
      <c r="O77" s="8" t="str">
        <f t="shared" si="8"/>
        <v/>
      </c>
    </row>
    <row r="78" spans="1:15" x14ac:dyDescent="0.35">
      <c r="A78" s="30" t="s">
        <v>381</v>
      </c>
      <c r="B78" s="34" t="s">
        <v>83</v>
      </c>
      <c r="C78" s="7">
        <v>54490</v>
      </c>
      <c r="D78" s="7">
        <v>0.76700000000000002</v>
      </c>
      <c r="E78" s="7">
        <v>2</v>
      </c>
      <c r="F78" s="7" t="s">
        <v>32</v>
      </c>
      <c r="G78" s="8"/>
      <c r="I78" s="7" t="b">
        <v>1</v>
      </c>
      <c r="J78" s="10">
        <v>13.293327462649239</v>
      </c>
      <c r="K78" s="8">
        <v>7.7775998659727419</v>
      </c>
      <c r="L78" s="8">
        <v>12.413</v>
      </c>
      <c r="M78" s="8" t="str">
        <f t="shared" si="6"/>
        <v/>
      </c>
      <c r="N78" s="8" t="str">
        <f t="shared" si="7"/>
        <v/>
      </c>
      <c r="O78" s="8" t="str">
        <f t="shared" si="8"/>
        <v/>
      </c>
    </row>
    <row r="79" spans="1:15" x14ac:dyDescent="0.35">
      <c r="A79" s="30" t="s">
        <v>238</v>
      </c>
      <c r="B79" s="34" t="s">
        <v>84</v>
      </c>
      <c r="C79" s="7">
        <v>359</v>
      </c>
      <c r="D79" s="7">
        <v>0.76800000000000002</v>
      </c>
      <c r="E79" s="7">
        <v>2</v>
      </c>
      <c r="F79" s="7" t="s">
        <v>32</v>
      </c>
      <c r="G79" s="8"/>
      <c r="I79" s="7" t="b">
        <v>1</v>
      </c>
      <c r="J79" s="10">
        <v>13.301067141017043</v>
      </c>
      <c r="K79" s="8">
        <v>7.7840851592187308</v>
      </c>
      <c r="L79" s="8">
        <v>12.4169</v>
      </c>
      <c r="M79" s="8" t="str">
        <f t="shared" si="6"/>
        <v/>
      </c>
      <c r="N79" s="8" t="str">
        <f t="shared" si="7"/>
        <v/>
      </c>
      <c r="O79" s="8" t="str">
        <f t="shared" si="8"/>
        <v/>
      </c>
    </row>
    <row r="80" spans="1:15" x14ac:dyDescent="0.35">
      <c r="A80" s="30" t="s">
        <v>352</v>
      </c>
      <c r="B80" s="34" t="s">
        <v>85</v>
      </c>
      <c r="C80" s="7">
        <v>188925</v>
      </c>
      <c r="D80" s="7">
        <v>0.80600000000000005</v>
      </c>
      <c r="E80" s="7">
        <v>2</v>
      </c>
      <c r="F80" s="7" t="s">
        <v>16</v>
      </c>
      <c r="G80" s="8">
        <v>2.2307836398803857</v>
      </c>
      <c r="H80" s="7">
        <v>4635</v>
      </c>
      <c r="I80" s="7" t="b">
        <v>0</v>
      </c>
      <c r="J80" s="10">
        <v>13.591144665443663</v>
      </c>
      <c r="K80" s="8">
        <v>8.0283202189318335</v>
      </c>
      <c r="L80" s="8">
        <v>12.5657</v>
      </c>
      <c r="M80" s="8">
        <f t="shared" si="6"/>
        <v>11.360361025563277</v>
      </c>
      <c r="N80" s="8">
        <f t="shared" si="7"/>
        <v>5.7975365790514477</v>
      </c>
      <c r="O80" s="8">
        <f t="shared" si="8"/>
        <v>10.334916360119614</v>
      </c>
    </row>
    <row r="81" spans="1:15" x14ac:dyDescent="0.35">
      <c r="A81" s="30" t="s">
        <v>273</v>
      </c>
      <c r="B81" s="34" t="s">
        <v>86</v>
      </c>
      <c r="C81" s="7">
        <v>91508</v>
      </c>
      <c r="D81" s="7">
        <v>0.81399999999999995</v>
      </c>
      <c r="E81" s="7">
        <v>2</v>
      </c>
      <c r="F81" s="7" t="s">
        <v>16</v>
      </c>
      <c r="G81" s="8"/>
      <c r="I81" s="7" t="b">
        <v>1</v>
      </c>
      <c r="J81" s="10">
        <v>13.651243230994377</v>
      </c>
      <c r="K81" s="8">
        <v>8.0792049187686121</v>
      </c>
      <c r="L81" s="8">
        <v>12.597200000000001</v>
      </c>
      <c r="M81" s="8" t="str">
        <f t="shared" si="6"/>
        <v/>
      </c>
      <c r="N81" s="8" t="str">
        <f t="shared" si="7"/>
        <v/>
      </c>
      <c r="O81" s="8" t="str">
        <f t="shared" si="8"/>
        <v/>
      </c>
    </row>
    <row r="82" spans="1:15" x14ac:dyDescent="0.35">
      <c r="A82" s="30" t="s">
        <v>386</v>
      </c>
      <c r="B82" s="34" t="s">
        <v>87</v>
      </c>
      <c r="C82" s="7">
        <v>543</v>
      </c>
      <c r="D82" s="7">
        <v>0.81699999999999995</v>
      </c>
      <c r="E82" s="7">
        <v>2</v>
      </c>
      <c r="F82" s="7" t="s">
        <v>32</v>
      </c>
      <c r="G82" s="8"/>
      <c r="I82" s="7" t="b">
        <v>1</v>
      </c>
      <c r="J82" s="10">
        <v>13.673695902606655</v>
      </c>
      <c r="K82" s="8">
        <v>8.0982401807698423</v>
      </c>
      <c r="L82" s="8">
        <v>12.609100000000002</v>
      </c>
      <c r="M82" s="8" t="str">
        <f t="shared" si="6"/>
        <v/>
      </c>
      <c r="N82" s="8" t="str">
        <f t="shared" si="7"/>
        <v/>
      </c>
      <c r="O82" s="8" t="str">
        <f t="shared" si="8"/>
        <v/>
      </c>
    </row>
    <row r="83" spans="1:15" x14ac:dyDescent="0.35">
      <c r="A83" s="30" t="s">
        <v>368</v>
      </c>
      <c r="B83" s="34" t="s">
        <v>88</v>
      </c>
      <c r="C83" s="7">
        <v>109</v>
      </c>
      <c r="D83" s="7">
        <v>0.82499999999999996</v>
      </c>
      <c r="E83" s="7">
        <v>2</v>
      </c>
      <c r="F83" s="7" t="s">
        <v>32</v>
      </c>
      <c r="G83" s="8"/>
      <c r="I83" s="7" t="b">
        <v>1</v>
      </c>
      <c r="J83" s="10">
        <v>13.733347614240811</v>
      </c>
      <c r="K83" s="8">
        <v>8.1488781813985902</v>
      </c>
      <c r="L83" s="8">
        <v>12.640799999999999</v>
      </c>
      <c r="M83" s="8" t="str">
        <f t="shared" si="6"/>
        <v/>
      </c>
      <c r="N83" s="8" t="str">
        <f t="shared" si="7"/>
        <v/>
      </c>
      <c r="O83" s="8" t="str">
        <f t="shared" si="8"/>
        <v/>
      </c>
    </row>
    <row r="84" spans="1:15" x14ac:dyDescent="0.35">
      <c r="A84" s="30" t="s">
        <v>300</v>
      </c>
      <c r="B84" s="34" t="s">
        <v>89</v>
      </c>
      <c r="C84" s="7">
        <v>36423</v>
      </c>
      <c r="D84" s="7">
        <v>0.85</v>
      </c>
      <c r="E84" s="7">
        <v>2</v>
      </c>
      <c r="F84" s="7" t="s">
        <v>32</v>
      </c>
      <c r="G84" s="8">
        <v>4.6544822664225647</v>
      </c>
      <c r="H84" s="7">
        <v>1500</v>
      </c>
      <c r="I84" s="7" t="b">
        <v>0</v>
      </c>
      <c r="J84" s="10">
        <v>13.917723494706355</v>
      </c>
      <c r="K84" s="8">
        <v>8.3059940702181727</v>
      </c>
      <c r="L84" s="8">
        <v>12.740199999999998</v>
      </c>
      <c r="M84" s="8">
        <f t="shared" si="6"/>
        <v>9.263241228283789</v>
      </c>
      <c r="N84" s="8">
        <f t="shared" si="7"/>
        <v>3.651511803795608</v>
      </c>
      <c r="O84" s="8">
        <f t="shared" si="8"/>
        <v>8.0857177335774324</v>
      </c>
    </row>
    <row r="85" spans="1:15" x14ac:dyDescent="0.35">
      <c r="A85" s="30" t="s">
        <v>289</v>
      </c>
      <c r="B85" s="34" t="s">
        <v>90</v>
      </c>
      <c r="C85" s="7">
        <v>16343</v>
      </c>
      <c r="D85" s="7">
        <v>0.89700000000000002</v>
      </c>
      <c r="E85" s="7">
        <v>2</v>
      </c>
      <c r="F85" s="7" t="s">
        <v>32</v>
      </c>
      <c r="G85" s="8"/>
      <c r="I85" s="7" t="b">
        <v>1</v>
      </c>
      <c r="J85" s="10">
        <v>14.256396309774571</v>
      </c>
      <c r="K85" s="8">
        <v>8.5969386512353498</v>
      </c>
      <c r="L85" s="8">
        <v>12.9293</v>
      </c>
      <c r="M85" s="8" t="str">
        <f t="shared" si="6"/>
        <v/>
      </c>
      <c r="N85" s="8" t="str">
        <f t="shared" si="7"/>
        <v/>
      </c>
      <c r="O85" s="8" t="str">
        <f t="shared" si="8"/>
        <v/>
      </c>
    </row>
    <row r="86" spans="1:15" x14ac:dyDescent="0.35">
      <c r="A86" s="30" t="s">
        <v>346</v>
      </c>
      <c r="B86" s="34" t="s">
        <v>91</v>
      </c>
      <c r="C86" s="7">
        <v>6082</v>
      </c>
      <c r="D86" s="7">
        <v>0.91400000000000003</v>
      </c>
      <c r="E86" s="7">
        <v>2</v>
      </c>
      <c r="F86" s="7" t="s">
        <v>16</v>
      </c>
      <c r="G86" s="8"/>
      <c r="I86" s="7" t="b">
        <v>1</v>
      </c>
      <c r="J86" s="10">
        <v>14.376469662676858</v>
      </c>
      <c r="K86" s="8">
        <v>8.7008131665176034</v>
      </c>
      <c r="L86" s="8">
        <v>12.998399999999998</v>
      </c>
      <c r="M86" s="8" t="str">
        <f t="shared" si="6"/>
        <v/>
      </c>
      <c r="N86" s="8" t="str">
        <f t="shared" si="7"/>
        <v/>
      </c>
      <c r="O86" s="8" t="str">
        <f t="shared" si="8"/>
        <v/>
      </c>
    </row>
    <row r="87" spans="1:15" x14ac:dyDescent="0.35">
      <c r="A87" s="30" t="s">
        <v>233</v>
      </c>
      <c r="B87" s="34" t="s">
        <v>92</v>
      </c>
      <c r="C87" s="7">
        <v>1377</v>
      </c>
      <c r="D87" s="7">
        <v>0.93899999999999995</v>
      </c>
      <c r="E87" s="7">
        <v>2</v>
      </c>
      <c r="F87" s="7" t="s">
        <v>42</v>
      </c>
      <c r="G87" s="8"/>
      <c r="I87" s="7" t="b">
        <v>1</v>
      </c>
      <c r="J87" s="10">
        <v>14.550824754225934</v>
      </c>
      <c r="K87" s="8">
        <v>8.8523143433696312</v>
      </c>
      <c r="L87" s="8">
        <v>13.100700000000002</v>
      </c>
      <c r="M87" s="8" t="str">
        <f t="shared" si="6"/>
        <v/>
      </c>
      <c r="N87" s="8" t="str">
        <f t="shared" si="7"/>
        <v/>
      </c>
      <c r="O87" s="8" t="str">
        <f t="shared" si="8"/>
        <v/>
      </c>
    </row>
    <row r="88" spans="1:15" x14ac:dyDescent="0.35">
      <c r="A88" s="30" t="s">
        <v>374</v>
      </c>
      <c r="B88" s="34" t="s">
        <v>93</v>
      </c>
      <c r="C88" s="7">
        <v>96</v>
      </c>
      <c r="D88" s="7">
        <v>0.98399999999999999</v>
      </c>
      <c r="E88" s="7">
        <v>2</v>
      </c>
      <c r="F88" s="7" t="s">
        <v>42</v>
      </c>
      <c r="G88" s="8"/>
      <c r="I88" s="7" t="b">
        <v>1</v>
      </c>
      <c r="J88" s="10">
        <v>14.858306993387542</v>
      </c>
      <c r="K88" s="8">
        <v>9.1214054716320199</v>
      </c>
      <c r="L88" s="8">
        <v>13.286800000000001</v>
      </c>
      <c r="M88" s="8" t="str">
        <f t="shared" si="6"/>
        <v/>
      </c>
      <c r="N88" s="8" t="str">
        <f t="shared" si="7"/>
        <v/>
      </c>
      <c r="O88" s="8" t="str">
        <f t="shared" si="8"/>
        <v/>
      </c>
    </row>
    <row r="89" spans="1:15" x14ac:dyDescent="0.35">
      <c r="A89" s="30" t="s">
        <v>342</v>
      </c>
      <c r="B89" s="34" t="s">
        <v>94</v>
      </c>
      <c r="C89" s="7">
        <v>10</v>
      </c>
      <c r="D89" s="7">
        <v>0.998</v>
      </c>
      <c r="E89" s="7">
        <v>2</v>
      </c>
      <c r="F89" s="7" t="s">
        <v>32</v>
      </c>
      <c r="G89" s="8"/>
      <c r="I89" s="7" t="b">
        <v>1</v>
      </c>
      <c r="J89" s="10">
        <v>14.95237527668457</v>
      </c>
      <c r="K89" s="8">
        <v>9.2042127725243468</v>
      </c>
      <c r="L89" s="8">
        <v>13.345199999999998</v>
      </c>
      <c r="M89" s="8" t="str">
        <f t="shared" si="6"/>
        <v/>
      </c>
      <c r="N89" s="8" t="str">
        <f t="shared" si="7"/>
        <v/>
      </c>
      <c r="O89" s="8" t="str">
        <f t="shared" si="8"/>
        <v/>
      </c>
    </row>
    <row r="90" spans="1:15" x14ac:dyDescent="0.35">
      <c r="A90" s="30" t="s">
        <v>255</v>
      </c>
      <c r="B90" s="34" t="s">
        <v>95</v>
      </c>
      <c r="C90" s="7">
        <v>17373</v>
      </c>
      <c r="D90" s="7">
        <v>1.0329999999999999</v>
      </c>
      <c r="E90" s="7">
        <v>1</v>
      </c>
      <c r="F90" s="7" t="s">
        <v>42</v>
      </c>
      <c r="G90" s="8"/>
      <c r="I90" s="7" t="b">
        <v>1</v>
      </c>
      <c r="J90" s="10">
        <v>15.184397947821818</v>
      </c>
      <c r="K90" s="8">
        <v>9.4094216012575238</v>
      </c>
      <c r="L90" s="8">
        <v>13.492399999999998</v>
      </c>
      <c r="M90" s="8" t="str">
        <f t="shared" si="6"/>
        <v/>
      </c>
      <c r="N90" s="8" t="str">
        <f t="shared" si="7"/>
        <v/>
      </c>
      <c r="O90" s="8" t="str">
        <f t="shared" si="8"/>
        <v/>
      </c>
    </row>
    <row r="91" spans="1:15" x14ac:dyDescent="0.35">
      <c r="A91" s="30" t="s">
        <v>366</v>
      </c>
      <c r="B91" s="34" t="s">
        <v>96</v>
      </c>
      <c r="C91" s="7">
        <v>56</v>
      </c>
      <c r="D91" s="7">
        <v>1.06</v>
      </c>
      <c r="E91" s="7">
        <v>1</v>
      </c>
      <c r="F91" s="7" t="s">
        <v>42</v>
      </c>
      <c r="G91" s="8"/>
      <c r="I91" s="7" t="b">
        <v>1</v>
      </c>
      <c r="J91" s="10">
        <v>15.360430361612453</v>
      </c>
      <c r="K91" s="8">
        <v>9.5660180674792272</v>
      </c>
      <c r="L91" s="8">
        <v>13.607099999999999</v>
      </c>
      <c r="M91" s="8" t="str">
        <f t="shared" si="6"/>
        <v/>
      </c>
      <c r="N91" s="8" t="str">
        <f t="shared" si="7"/>
        <v/>
      </c>
      <c r="O91" s="8" t="str">
        <f t="shared" si="8"/>
        <v/>
      </c>
    </row>
    <row r="92" spans="1:15" x14ac:dyDescent="0.35">
      <c r="A92" s="30" t="s">
        <v>331</v>
      </c>
      <c r="B92" s="34" t="s">
        <v>97</v>
      </c>
      <c r="C92" s="7">
        <v>1273</v>
      </c>
      <c r="D92" s="7">
        <v>1.0720000000000001</v>
      </c>
      <c r="E92" s="7">
        <v>1</v>
      </c>
      <c r="F92" s="7" t="s">
        <v>32</v>
      </c>
      <c r="G92" s="8"/>
      <c r="I92" s="7" t="b">
        <v>1</v>
      </c>
      <c r="J92" s="10">
        <v>15.437870408660288</v>
      </c>
      <c r="K92" s="8">
        <v>9.6351543212363158</v>
      </c>
      <c r="L92" s="8">
        <v>13.6584</v>
      </c>
      <c r="M92" s="8" t="str">
        <f t="shared" si="6"/>
        <v/>
      </c>
      <c r="N92" s="8" t="str">
        <f t="shared" si="7"/>
        <v/>
      </c>
      <c r="O92" s="8" t="str">
        <f t="shared" si="8"/>
        <v/>
      </c>
    </row>
    <row r="93" spans="1:15" x14ac:dyDescent="0.35">
      <c r="A93" s="30" t="s">
        <v>358</v>
      </c>
      <c r="B93" s="34" t="s">
        <v>98</v>
      </c>
      <c r="C93" s="7">
        <v>100699</v>
      </c>
      <c r="D93" s="7">
        <v>1.1100000000000001</v>
      </c>
      <c r="E93" s="7">
        <v>1</v>
      </c>
      <c r="F93" s="7" t="s">
        <v>16</v>
      </c>
      <c r="G93" s="8">
        <v>0.30198019801980197</v>
      </c>
      <c r="H93" s="7">
        <v>305</v>
      </c>
      <c r="I93" s="7" t="b">
        <v>0</v>
      </c>
      <c r="J93" s="10">
        <v>15.679981532612601</v>
      </c>
      <c r="K93" s="8">
        <v>9.8522696903325819</v>
      </c>
      <c r="L93" s="8">
        <v>13.822100000000001</v>
      </c>
      <c r="M93" s="8">
        <f t="shared" si="6"/>
        <v>15.378001334592799</v>
      </c>
      <c r="N93" s="8">
        <f t="shared" si="7"/>
        <v>9.5502894923127801</v>
      </c>
      <c r="O93" s="8">
        <f t="shared" si="8"/>
        <v>13.520119801980199</v>
      </c>
    </row>
    <row r="94" spans="1:15" x14ac:dyDescent="0.35">
      <c r="A94" s="30" t="s">
        <v>357</v>
      </c>
      <c r="B94" s="34" t="s">
        <v>99</v>
      </c>
      <c r="C94" s="7">
        <v>31377</v>
      </c>
      <c r="D94" s="7">
        <v>1.1160000000000001</v>
      </c>
      <c r="E94" s="7">
        <v>1</v>
      </c>
      <c r="F94" s="7" t="s">
        <v>32</v>
      </c>
      <c r="G94" s="8"/>
      <c r="I94" s="7" t="b">
        <v>1</v>
      </c>
      <c r="J94" s="10">
        <v>15.717788066768927</v>
      </c>
      <c r="K94" s="8">
        <v>9.8863045396417313</v>
      </c>
      <c r="L94" s="8">
        <v>13.848099999999999</v>
      </c>
      <c r="M94" s="8" t="str">
        <f t="shared" si="6"/>
        <v/>
      </c>
      <c r="N94" s="8" t="str">
        <f t="shared" si="7"/>
        <v/>
      </c>
      <c r="O94" s="8" t="str">
        <f t="shared" si="8"/>
        <v/>
      </c>
    </row>
    <row r="95" spans="1:15" x14ac:dyDescent="0.35">
      <c r="A95" s="30" t="s">
        <v>262</v>
      </c>
      <c r="B95" s="34" t="s">
        <v>100</v>
      </c>
      <c r="C95" s="7">
        <v>4808</v>
      </c>
      <c r="D95" s="7">
        <v>1.1499999999999999</v>
      </c>
      <c r="E95" s="7">
        <v>1</v>
      </c>
      <c r="F95" s="7" t="s">
        <v>32</v>
      </c>
      <c r="G95" s="8"/>
      <c r="I95" s="7" t="b">
        <v>1</v>
      </c>
      <c r="J95" s="10">
        <v>15.929931040282622</v>
      </c>
      <c r="K95" s="8">
        <v>10.077938491747322</v>
      </c>
      <c r="L95" s="8">
        <v>13.996500000000001</v>
      </c>
      <c r="M95" s="8" t="str">
        <f t="shared" si="6"/>
        <v/>
      </c>
      <c r="N95" s="8" t="str">
        <f t="shared" si="7"/>
        <v/>
      </c>
      <c r="O95" s="8" t="str">
        <f t="shared" si="8"/>
        <v/>
      </c>
    </row>
    <row r="96" spans="1:15" x14ac:dyDescent="0.35">
      <c r="A96" s="30" t="s">
        <v>397</v>
      </c>
      <c r="B96" s="34" t="s">
        <v>101</v>
      </c>
      <c r="C96" s="7">
        <v>1360</v>
      </c>
      <c r="D96" s="7">
        <v>1.179</v>
      </c>
      <c r="E96" s="7">
        <v>1</v>
      </c>
      <c r="F96" s="7" t="s">
        <v>42</v>
      </c>
      <c r="G96" s="8"/>
      <c r="I96" s="7" t="b">
        <v>1</v>
      </c>
      <c r="J96" s="10">
        <v>16.108150083808543</v>
      </c>
      <c r="K96" s="8">
        <v>10.239783055074732</v>
      </c>
      <c r="L96" s="8">
        <v>14.124300000000002</v>
      </c>
      <c r="M96" s="8" t="str">
        <f t="shared" si="6"/>
        <v/>
      </c>
      <c r="N96" s="8" t="str">
        <f t="shared" si="7"/>
        <v/>
      </c>
      <c r="O96" s="8" t="str">
        <f t="shared" si="8"/>
        <v/>
      </c>
    </row>
    <row r="97" spans="1:17" x14ac:dyDescent="0.35">
      <c r="A97" s="30" t="s">
        <v>411</v>
      </c>
      <c r="B97" s="34" t="s">
        <v>102</v>
      </c>
      <c r="C97" s="7">
        <v>93448</v>
      </c>
      <c r="D97" s="7">
        <v>1.18</v>
      </c>
      <c r="E97" s="7">
        <v>1</v>
      </c>
      <c r="F97" s="7" t="s">
        <v>16</v>
      </c>
      <c r="G97" s="8"/>
      <c r="I97" s="7" t="b">
        <v>1</v>
      </c>
      <c r="J97" s="10">
        <v>16.114252068715235</v>
      </c>
      <c r="K97" s="8">
        <v>10.245338156000276</v>
      </c>
      <c r="L97" s="8">
        <v>14.1287</v>
      </c>
      <c r="M97" s="8" t="str">
        <f t="shared" si="6"/>
        <v/>
      </c>
      <c r="N97" s="8" t="str">
        <f t="shared" si="7"/>
        <v/>
      </c>
      <c r="O97" s="8" t="str">
        <f t="shared" si="8"/>
        <v/>
      </c>
    </row>
    <row r="98" spans="1:17" x14ac:dyDescent="0.35">
      <c r="A98" s="30" t="s">
        <v>261</v>
      </c>
      <c r="B98" s="34" t="s">
        <v>103</v>
      </c>
      <c r="C98" s="7">
        <v>21</v>
      </c>
      <c r="D98" s="7">
        <v>1.1910000000000001</v>
      </c>
      <c r="E98" s="7">
        <v>1</v>
      </c>
      <c r="F98" s="7" t="s">
        <v>4</v>
      </c>
      <c r="G98" s="8"/>
      <c r="I98" s="7" t="b">
        <v>1</v>
      </c>
      <c r="J98" s="10">
        <v>16.181185939336334</v>
      </c>
      <c r="K98" s="8">
        <v>10.306332764824408</v>
      </c>
      <c r="L98" s="8">
        <v>14.177500000000002</v>
      </c>
      <c r="M98" s="8" t="str">
        <f t="shared" ref="M98:M129" si="9">IF($G98="","",J98-$G98)</f>
        <v/>
      </c>
      <c r="N98" s="8" t="str">
        <f t="shared" ref="N98:N129" si="10">IF($G98="","",K98-$G98)</f>
        <v/>
      </c>
      <c r="O98" s="8" t="str">
        <f t="shared" ref="O98:O129" si="11">IF($G98="","",L98-$G98)</f>
        <v/>
      </c>
    </row>
    <row r="99" spans="1:17" x14ac:dyDescent="0.35">
      <c r="A99" s="30" t="s">
        <v>223</v>
      </c>
      <c r="B99" s="34" t="s">
        <v>104</v>
      </c>
      <c r="C99" s="7">
        <v>39667</v>
      </c>
      <c r="D99" s="7">
        <v>1.1919999999999999</v>
      </c>
      <c r="E99" s="7">
        <v>1</v>
      </c>
      <c r="F99" s="7" t="s">
        <v>32</v>
      </c>
      <c r="G99" s="8"/>
      <c r="I99" s="7" t="b">
        <v>1</v>
      </c>
      <c r="J99" s="10">
        <v>16.187253845831286</v>
      </c>
      <c r="K99" s="8">
        <v>10.311867643052457</v>
      </c>
      <c r="L99" s="8">
        <v>14.182</v>
      </c>
      <c r="M99" s="8" t="str">
        <f t="shared" si="9"/>
        <v/>
      </c>
      <c r="N99" s="8" t="str">
        <f t="shared" si="10"/>
        <v/>
      </c>
      <c r="O99" s="8" t="str">
        <f t="shared" si="11"/>
        <v/>
      </c>
    </row>
    <row r="100" spans="1:17" x14ac:dyDescent="0.35">
      <c r="A100" s="30" t="s">
        <v>401</v>
      </c>
      <c r="B100" s="34" t="s">
        <v>105</v>
      </c>
      <c r="C100" s="7">
        <v>10</v>
      </c>
      <c r="D100" s="7">
        <v>1.224</v>
      </c>
      <c r="E100" s="7">
        <v>1</v>
      </c>
      <c r="F100" s="7" t="s">
        <v>32</v>
      </c>
      <c r="G100" s="8"/>
      <c r="I100" s="7" t="b">
        <v>1</v>
      </c>
      <c r="J100" s="10">
        <v>16.379959792419733</v>
      </c>
      <c r="K100" s="8">
        <v>10.488110806224068</v>
      </c>
      <c r="L100" s="8">
        <v>14.3249</v>
      </c>
      <c r="M100" s="8" t="str">
        <f t="shared" si="9"/>
        <v/>
      </c>
      <c r="N100" s="8" t="str">
        <f t="shared" si="10"/>
        <v/>
      </c>
      <c r="O100" s="8" t="str">
        <f t="shared" si="11"/>
        <v/>
      </c>
    </row>
    <row r="101" spans="1:17" x14ac:dyDescent="0.35">
      <c r="A101" s="30" t="s">
        <v>325</v>
      </c>
      <c r="B101" s="34" t="s">
        <v>106</v>
      </c>
      <c r="C101" s="7">
        <v>30331</v>
      </c>
      <c r="D101" s="7">
        <v>1.2809999999999999</v>
      </c>
      <c r="E101" s="7">
        <v>1</v>
      </c>
      <c r="F101" s="7" t="s">
        <v>32</v>
      </c>
      <c r="G101" s="8">
        <v>2.8115554930765447</v>
      </c>
      <c r="H101" s="7">
        <v>920</v>
      </c>
      <c r="I101" s="7" t="b">
        <v>0</v>
      </c>
      <c r="J101" s="10">
        <v>16.716431781452908</v>
      </c>
      <c r="K101" s="8">
        <v>10.797987431526732</v>
      </c>
      <c r="L101" s="8">
        <v>14.5832</v>
      </c>
      <c r="M101" s="8">
        <f t="shared" si="9"/>
        <v>13.904876288376363</v>
      </c>
      <c r="N101" s="8">
        <f t="shared" si="10"/>
        <v>7.9864319384501865</v>
      </c>
      <c r="O101" s="8">
        <f t="shared" si="11"/>
        <v>11.771644506923455</v>
      </c>
      <c r="Q101" s="36"/>
    </row>
    <row r="102" spans="1:17" x14ac:dyDescent="0.35">
      <c r="A102" s="30" t="s">
        <v>222</v>
      </c>
      <c r="B102" s="34" t="s">
        <v>107</v>
      </c>
      <c r="C102" s="7">
        <v>2897</v>
      </c>
      <c r="D102" s="7">
        <v>1.286</v>
      </c>
      <c r="E102" s="7">
        <v>1</v>
      </c>
      <c r="F102" s="7" t="s">
        <v>32</v>
      </c>
      <c r="G102" s="8"/>
      <c r="I102" s="7" t="b">
        <v>1</v>
      </c>
      <c r="J102" s="10">
        <v>16.745548159215687</v>
      </c>
      <c r="K102" s="8">
        <v>10.824930068074158</v>
      </c>
      <c r="L102" s="8">
        <v>14.6061</v>
      </c>
      <c r="M102" s="8" t="str">
        <f t="shared" si="9"/>
        <v/>
      </c>
      <c r="N102" s="8" t="str">
        <f t="shared" si="10"/>
        <v/>
      </c>
      <c r="O102" s="8" t="str">
        <f t="shared" si="11"/>
        <v/>
      </c>
    </row>
    <row r="103" spans="1:17" x14ac:dyDescent="0.35">
      <c r="A103" s="30" t="s">
        <v>356</v>
      </c>
      <c r="B103" s="34" t="s">
        <v>108</v>
      </c>
      <c r="C103" s="7">
        <v>6639</v>
      </c>
      <c r="D103" s="7">
        <v>1.286</v>
      </c>
      <c r="E103" s="7">
        <v>1</v>
      </c>
      <c r="F103" s="7" t="s">
        <v>32</v>
      </c>
      <c r="G103" s="8"/>
      <c r="I103" s="7" t="b">
        <v>1</v>
      </c>
      <c r="J103" s="10">
        <v>16.745548159215687</v>
      </c>
      <c r="K103" s="8">
        <v>10.824930068074158</v>
      </c>
      <c r="L103" s="8">
        <v>14.6061</v>
      </c>
      <c r="M103" s="8" t="str">
        <f t="shared" si="9"/>
        <v/>
      </c>
      <c r="N103" s="8" t="str">
        <f t="shared" si="10"/>
        <v/>
      </c>
      <c r="O103" s="8" t="str">
        <f t="shared" si="11"/>
        <v/>
      </c>
    </row>
    <row r="104" spans="1:17" x14ac:dyDescent="0.35">
      <c r="A104" s="30" t="s">
        <v>353</v>
      </c>
      <c r="B104" s="34" t="s">
        <v>109</v>
      </c>
      <c r="C104" s="7">
        <v>21</v>
      </c>
      <c r="D104" s="7">
        <v>1.417</v>
      </c>
      <c r="E104" s="7">
        <v>1</v>
      </c>
      <c r="F104" s="7" t="s">
        <v>42</v>
      </c>
      <c r="G104" s="8"/>
      <c r="I104" s="7" t="b">
        <v>1</v>
      </c>
      <c r="J104" s="10">
        <v>17.487165944005984</v>
      </c>
      <c r="K104" s="8">
        <v>11.517951743732384</v>
      </c>
      <c r="L104" s="8">
        <v>15.218400000000001</v>
      </c>
      <c r="M104" s="8" t="str">
        <f t="shared" si="9"/>
        <v/>
      </c>
      <c r="N104" s="8" t="str">
        <f t="shared" si="10"/>
        <v/>
      </c>
      <c r="O104" s="8" t="str">
        <f t="shared" si="11"/>
        <v/>
      </c>
    </row>
    <row r="105" spans="1:17" x14ac:dyDescent="0.35">
      <c r="A105" s="30" t="s">
        <v>245</v>
      </c>
      <c r="B105" s="34" t="s">
        <v>110</v>
      </c>
      <c r="C105" s="7">
        <v>423</v>
      </c>
      <c r="D105" s="7">
        <v>1.47</v>
      </c>
      <c r="E105" s="7">
        <v>1</v>
      </c>
      <c r="F105" s="7" t="s">
        <v>42</v>
      </c>
      <c r="G105" s="8"/>
      <c r="I105" s="7" t="b">
        <v>1</v>
      </c>
      <c r="J105" s="10">
        <v>17.776390651707011</v>
      </c>
      <c r="K105" s="8">
        <v>11.791715102027995</v>
      </c>
      <c r="L105" s="8">
        <v>15.473300000000002</v>
      </c>
      <c r="M105" s="8" t="str">
        <f t="shared" si="9"/>
        <v/>
      </c>
      <c r="N105" s="8" t="str">
        <f t="shared" si="10"/>
        <v/>
      </c>
      <c r="O105" s="8" t="str">
        <f t="shared" si="11"/>
        <v/>
      </c>
    </row>
    <row r="106" spans="1:17" x14ac:dyDescent="0.35">
      <c r="A106" s="30" t="s">
        <v>256</v>
      </c>
      <c r="B106" s="34" t="s">
        <v>111</v>
      </c>
      <c r="C106" s="7">
        <v>1383925</v>
      </c>
      <c r="D106" s="7">
        <v>1.49</v>
      </c>
      <c r="E106" s="7">
        <v>1</v>
      </c>
      <c r="F106" s="7" t="s">
        <v>32</v>
      </c>
      <c r="G106" s="8">
        <v>43.351232354113179</v>
      </c>
      <c r="H106" s="7">
        <v>530900</v>
      </c>
      <c r="I106" s="7" t="b">
        <v>0</v>
      </c>
      <c r="J106" s="10">
        <v>17.884030027985727</v>
      </c>
      <c r="K106" s="8">
        <v>11.894094308872736</v>
      </c>
      <c r="L106" s="8">
        <v>15.570600000000001</v>
      </c>
      <c r="M106" s="8">
        <f t="shared" si="9"/>
        <v>-25.467202326127452</v>
      </c>
      <c r="N106" s="8">
        <f t="shared" si="10"/>
        <v>-31.457138045240441</v>
      </c>
      <c r="O106" s="8">
        <f t="shared" si="11"/>
        <v>-27.78063235411318</v>
      </c>
    </row>
    <row r="107" spans="1:17" x14ac:dyDescent="0.35">
      <c r="A107" s="30" t="s">
        <v>299</v>
      </c>
      <c r="B107" s="34" t="s">
        <v>112</v>
      </c>
      <c r="C107" s="7">
        <v>79109</v>
      </c>
      <c r="D107" s="7">
        <v>1.4910000000000001</v>
      </c>
      <c r="E107" s="7">
        <v>1</v>
      </c>
      <c r="F107" s="7" t="s">
        <v>32</v>
      </c>
      <c r="G107" s="8">
        <v>3.8560411311053984</v>
      </c>
      <c r="H107" s="7">
        <v>3000</v>
      </c>
      <c r="I107" s="7" t="b">
        <v>0</v>
      </c>
      <c r="J107" s="10">
        <v>17.889390951929872</v>
      </c>
      <c r="K107" s="8">
        <v>11.899200228279367</v>
      </c>
      <c r="L107" s="8">
        <v>15.5755</v>
      </c>
      <c r="M107" s="8">
        <f t="shared" si="9"/>
        <v>14.033349820824474</v>
      </c>
      <c r="N107" s="8">
        <f t="shared" si="10"/>
        <v>8.0431590971739695</v>
      </c>
      <c r="O107" s="8">
        <f t="shared" si="11"/>
        <v>11.719458868894602</v>
      </c>
    </row>
    <row r="108" spans="1:17" x14ac:dyDescent="0.35">
      <c r="A108" s="30" t="s">
        <v>271</v>
      </c>
      <c r="B108" s="34" t="s">
        <v>113</v>
      </c>
      <c r="C108" s="7">
        <v>10528</v>
      </c>
      <c r="D108" s="7">
        <v>1.494</v>
      </c>
      <c r="E108" s="7">
        <v>1</v>
      </c>
      <c r="F108" s="7" t="s">
        <v>32</v>
      </c>
      <c r="G108" s="8"/>
      <c r="I108" s="7" t="b">
        <v>1</v>
      </c>
      <c r="J108" s="10">
        <v>17.90546179839631</v>
      </c>
      <c r="K108" s="8">
        <v>11.914510588971282</v>
      </c>
      <c r="L108" s="8">
        <v>15.590200000000001</v>
      </c>
      <c r="M108" s="8" t="str">
        <f t="shared" si="9"/>
        <v/>
      </c>
      <c r="N108" s="8" t="str">
        <f t="shared" si="10"/>
        <v/>
      </c>
      <c r="O108" s="8" t="str">
        <f t="shared" si="11"/>
        <v/>
      </c>
    </row>
    <row r="109" spans="1:17" x14ac:dyDescent="0.35">
      <c r="A109" s="30" t="s">
        <v>351</v>
      </c>
      <c r="B109" s="34" t="s">
        <v>114</v>
      </c>
      <c r="C109" s="7">
        <v>4491</v>
      </c>
      <c r="D109" s="7">
        <v>1.5409999999999999</v>
      </c>
      <c r="E109" s="7">
        <v>1</v>
      </c>
      <c r="F109" s="7" t="s">
        <v>42</v>
      </c>
      <c r="G109" s="8"/>
      <c r="I109" s="7" t="b">
        <v>1</v>
      </c>
      <c r="J109" s="10">
        <v>18.154943497380472</v>
      </c>
      <c r="K109" s="8">
        <v>12.152946253752781</v>
      </c>
      <c r="L109" s="8">
        <v>15.8215</v>
      </c>
      <c r="M109" s="8" t="str">
        <f t="shared" si="9"/>
        <v/>
      </c>
      <c r="N109" s="8" t="str">
        <f t="shared" si="10"/>
        <v/>
      </c>
      <c r="O109" s="8" t="str">
        <f t="shared" si="11"/>
        <v/>
      </c>
    </row>
    <row r="110" spans="1:17" x14ac:dyDescent="0.35">
      <c r="A110" s="30" t="s">
        <v>390</v>
      </c>
      <c r="B110" s="34" t="s">
        <v>115</v>
      </c>
      <c r="C110" s="7">
        <v>18502</v>
      </c>
      <c r="D110" s="7">
        <v>1.546</v>
      </c>
      <c r="E110" s="7">
        <v>1</v>
      </c>
      <c r="F110" s="7" t="s">
        <v>4</v>
      </c>
      <c r="G110" s="8"/>
      <c r="I110" s="7" t="b">
        <v>1</v>
      </c>
      <c r="J110" s="10">
        <v>18.181234918636623</v>
      </c>
      <c r="K110" s="8">
        <v>12.178156479394419</v>
      </c>
      <c r="L110" s="8">
        <v>15.846399999999999</v>
      </c>
      <c r="M110" s="8" t="str">
        <f t="shared" si="9"/>
        <v/>
      </c>
      <c r="N110" s="8" t="str">
        <f t="shared" si="10"/>
        <v/>
      </c>
      <c r="O110" s="8" t="str">
        <f t="shared" si="11"/>
        <v/>
      </c>
    </row>
    <row r="111" spans="1:17" x14ac:dyDescent="0.35">
      <c r="A111" s="30" t="s">
        <v>404</v>
      </c>
      <c r="B111" s="34" t="s">
        <v>116</v>
      </c>
      <c r="C111" s="7">
        <v>9157</v>
      </c>
      <c r="D111" s="7">
        <v>1.5580000000000001</v>
      </c>
      <c r="E111" s="7">
        <v>1</v>
      </c>
      <c r="F111" s="7" t="s">
        <v>42</v>
      </c>
      <c r="G111" s="8">
        <v>5.4431631967256449</v>
      </c>
      <c r="H111" s="7">
        <v>505</v>
      </c>
      <c r="I111" s="7" t="b">
        <v>0</v>
      </c>
      <c r="J111" s="10">
        <v>18.244143003975644</v>
      </c>
      <c r="K111" s="8">
        <v>12.238541481216732</v>
      </c>
      <c r="L111" s="8">
        <v>15.9061</v>
      </c>
      <c r="M111" s="8">
        <f t="shared" si="9"/>
        <v>12.800979807249998</v>
      </c>
      <c r="N111" s="8">
        <f t="shared" si="10"/>
        <v>6.7953782844910871</v>
      </c>
      <c r="O111" s="8">
        <f t="shared" si="11"/>
        <v>10.462936803274356</v>
      </c>
    </row>
    <row r="112" spans="1:17" x14ac:dyDescent="0.35">
      <c r="A112" s="30" t="s">
        <v>257</v>
      </c>
      <c r="B112" s="34" t="s">
        <v>117</v>
      </c>
      <c r="C112" s="7">
        <v>48229</v>
      </c>
      <c r="D112" s="7">
        <v>1.5680000000000001</v>
      </c>
      <c r="E112" s="7">
        <v>1</v>
      </c>
      <c r="F112" s="7" t="s">
        <v>32</v>
      </c>
      <c r="G112" s="8"/>
      <c r="I112" s="7" t="b">
        <v>1</v>
      </c>
      <c r="J112" s="10">
        <v>18.296361924762003</v>
      </c>
      <c r="K112" s="8">
        <v>12.288734412446555</v>
      </c>
      <c r="L112" s="8">
        <v>15.956000000000001</v>
      </c>
      <c r="M112" s="8" t="str">
        <f t="shared" si="9"/>
        <v/>
      </c>
      <c r="N112" s="8" t="str">
        <f t="shared" si="10"/>
        <v/>
      </c>
      <c r="O112" s="8" t="str">
        <f t="shared" si="11"/>
        <v/>
      </c>
    </row>
    <row r="113" spans="1:15" x14ac:dyDescent="0.35">
      <c r="A113" s="30" t="s">
        <v>326</v>
      </c>
      <c r="B113" s="34" t="s">
        <v>118</v>
      </c>
      <c r="C113" s="7">
        <v>364</v>
      </c>
      <c r="D113" s="7">
        <v>1.579</v>
      </c>
      <c r="E113" s="7">
        <v>1</v>
      </c>
      <c r="F113" s="7" t="s">
        <v>32</v>
      </c>
      <c r="G113" s="8"/>
      <c r="I113" s="7" t="b">
        <v>1</v>
      </c>
      <c r="J113" s="10">
        <v>18.353590364710573</v>
      </c>
      <c r="K113" s="8">
        <v>12.34381361788309</v>
      </c>
      <c r="L113" s="8">
        <v>16.011099999999999</v>
      </c>
      <c r="M113" s="8" t="str">
        <f t="shared" si="9"/>
        <v/>
      </c>
      <c r="N113" s="8" t="str">
        <f t="shared" si="10"/>
        <v/>
      </c>
      <c r="O113" s="8" t="str">
        <f t="shared" si="11"/>
        <v/>
      </c>
    </row>
    <row r="114" spans="1:15" x14ac:dyDescent="0.35">
      <c r="A114" s="30" t="s">
        <v>354</v>
      </c>
      <c r="B114" s="34" t="s">
        <v>119</v>
      </c>
      <c r="C114" s="7">
        <v>3929</v>
      </c>
      <c r="D114" s="7">
        <v>1.5940000000000001</v>
      </c>
      <c r="E114" s="7">
        <v>1</v>
      </c>
      <c r="F114" s="7" t="s">
        <v>42</v>
      </c>
      <c r="G114" s="8"/>
      <c r="I114" s="7" t="b">
        <v>1</v>
      </c>
      <c r="J114" s="10">
        <v>18.431274812106633</v>
      </c>
      <c r="K114" s="8">
        <v>12.418699363035898</v>
      </c>
      <c r="L114" s="8">
        <v>16.086600000000001</v>
      </c>
      <c r="M114" s="8" t="str">
        <f t="shared" si="9"/>
        <v/>
      </c>
      <c r="N114" s="8" t="str">
        <f t="shared" si="10"/>
        <v/>
      </c>
      <c r="O114" s="8" t="str">
        <f t="shared" si="11"/>
        <v/>
      </c>
    </row>
    <row r="115" spans="1:15" x14ac:dyDescent="0.35">
      <c r="A115" s="30" t="s">
        <v>398</v>
      </c>
      <c r="B115" s="34" t="s">
        <v>120</v>
      </c>
      <c r="C115" s="7">
        <v>11254</v>
      </c>
      <c r="D115" s="7">
        <v>1.6479999999999999</v>
      </c>
      <c r="E115" s="7">
        <v>1</v>
      </c>
      <c r="F115" s="7" t="s">
        <v>16</v>
      </c>
      <c r="G115" s="8"/>
      <c r="I115" s="7" t="b">
        <v>1</v>
      </c>
      <c r="J115" s="10">
        <v>18.707639941750443</v>
      </c>
      <c r="K115" s="8">
        <v>12.68621213065496</v>
      </c>
      <c r="L115" s="8">
        <v>16.3612</v>
      </c>
      <c r="M115" s="8" t="str">
        <f t="shared" si="9"/>
        <v/>
      </c>
      <c r="N115" s="8" t="str">
        <f t="shared" si="10"/>
        <v/>
      </c>
      <c r="O115" s="8" t="str">
        <f t="shared" si="11"/>
        <v/>
      </c>
    </row>
    <row r="116" spans="1:15" x14ac:dyDescent="0.35">
      <c r="A116" s="30" t="s">
        <v>272</v>
      </c>
      <c r="B116" s="34" t="s">
        <v>121</v>
      </c>
      <c r="C116" s="7">
        <v>16144</v>
      </c>
      <c r="D116" s="7">
        <v>1.665</v>
      </c>
      <c r="E116" s="7">
        <v>1</v>
      </c>
      <c r="F116" s="7" t="s">
        <v>32</v>
      </c>
      <c r="G116" s="8"/>
      <c r="I116" s="7" t="b">
        <v>1</v>
      </c>
      <c r="J116" s="10">
        <v>18.793604086529786</v>
      </c>
      <c r="K116" s="8">
        <v>12.769772621162261</v>
      </c>
      <c r="L116" s="8">
        <v>16.448699999999999</v>
      </c>
      <c r="M116" s="8" t="str">
        <f t="shared" si="9"/>
        <v/>
      </c>
      <c r="N116" s="8" t="str">
        <f t="shared" si="10"/>
        <v/>
      </c>
      <c r="O116" s="8" t="str">
        <f t="shared" si="11"/>
        <v/>
      </c>
    </row>
    <row r="117" spans="1:15" x14ac:dyDescent="0.35">
      <c r="A117" s="30" t="s">
        <v>391</v>
      </c>
      <c r="B117" s="34" t="s">
        <v>122</v>
      </c>
      <c r="C117" s="7">
        <v>8482</v>
      </c>
      <c r="D117" s="7">
        <v>1.714</v>
      </c>
      <c r="E117" s="7">
        <v>1</v>
      </c>
      <c r="F117" s="7" t="s">
        <v>4</v>
      </c>
      <c r="G117" s="8"/>
      <c r="I117" s="7" t="b">
        <v>1</v>
      </c>
      <c r="J117" s="10">
        <v>19.038700065053405</v>
      </c>
      <c r="K117" s="8">
        <v>13.008921377424711</v>
      </c>
      <c r="L117" s="8">
        <v>16.703299999999999</v>
      </c>
      <c r="M117" s="8" t="str">
        <f t="shared" si="9"/>
        <v/>
      </c>
      <c r="N117" s="8" t="str">
        <f t="shared" si="10"/>
        <v/>
      </c>
      <c r="O117" s="8" t="str">
        <f t="shared" si="11"/>
        <v/>
      </c>
    </row>
    <row r="118" spans="1:15" x14ac:dyDescent="0.35">
      <c r="A118" s="30" t="s">
        <v>399</v>
      </c>
      <c r="B118" s="34" t="s">
        <v>123</v>
      </c>
      <c r="C118" s="7">
        <v>78666</v>
      </c>
      <c r="D118" s="7">
        <v>1.7490000000000001</v>
      </c>
      <c r="E118" s="7">
        <v>1</v>
      </c>
      <c r="F118" s="7" t="s">
        <v>32</v>
      </c>
      <c r="G118" s="8"/>
      <c r="I118" s="7" t="b">
        <v>1</v>
      </c>
      <c r="J118" s="10">
        <v>19.211403565986721</v>
      </c>
      <c r="K118" s="8">
        <v>13.178235812301207</v>
      </c>
      <c r="L118" s="8">
        <v>16.887499999999999</v>
      </c>
      <c r="M118" s="8" t="str">
        <f t="shared" si="9"/>
        <v/>
      </c>
      <c r="N118" s="8" t="str">
        <f t="shared" si="10"/>
        <v/>
      </c>
      <c r="O118" s="8" t="str">
        <f t="shared" si="11"/>
        <v/>
      </c>
    </row>
    <row r="119" spans="1:15" x14ac:dyDescent="0.35">
      <c r="A119" s="30" t="s">
        <v>270</v>
      </c>
      <c r="B119" s="34" t="s">
        <v>124</v>
      </c>
      <c r="C119" s="7">
        <v>73</v>
      </c>
      <c r="D119" s="7">
        <v>1.78</v>
      </c>
      <c r="E119" s="7">
        <v>1</v>
      </c>
      <c r="F119" s="7" t="s">
        <v>32</v>
      </c>
      <c r="G119" s="8"/>
      <c r="I119" s="7" t="b">
        <v>1</v>
      </c>
      <c r="J119" s="10">
        <v>19.362779504969993</v>
      </c>
      <c r="K119" s="8">
        <v>13.327183117082191</v>
      </c>
      <c r="L119" s="8">
        <v>17.052400000000002</v>
      </c>
      <c r="M119" s="8" t="str">
        <f t="shared" si="9"/>
        <v/>
      </c>
      <c r="N119" s="8" t="str">
        <f t="shared" si="10"/>
        <v/>
      </c>
      <c r="O119" s="8" t="str">
        <f t="shared" si="11"/>
        <v/>
      </c>
    </row>
    <row r="120" spans="1:15" x14ac:dyDescent="0.35">
      <c r="A120" s="30" t="s">
        <v>235</v>
      </c>
      <c r="B120" s="34" t="s">
        <v>125</v>
      </c>
      <c r="C120" s="7">
        <v>284</v>
      </c>
      <c r="D120" s="7">
        <v>1.7849999999999999</v>
      </c>
      <c r="E120" s="7">
        <v>1</v>
      </c>
      <c r="F120" s="7" t="s">
        <v>42</v>
      </c>
      <c r="G120" s="8"/>
      <c r="I120" s="7" t="b">
        <v>1</v>
      </c>
      <c r="J120" s="10">
        <v>19.387057997595949</v>
      </c>
      <c r="K120" s="8">
        <v>13.351119039390477</v>
      </c>
      <c r="L120" s="8">
        <v>17.0792</v>
      </c>
      <c r="M120" s="8" t="str">
        <f t="shared" si="9"/>
        <v/>
      </c>
      <c r="N120" s="8" t="str">
        <f t="shared" si="10"/>
        <v/>
      </c>
      <c r="O120" s="8" t="str">
        <f t="shared" si="11"/>
        <v/>
      </c>
    </row>
    <row r="121" spans="1:15" x14ac:dyDescent="0.35">
      <c r="A121" s="30" t="s">
        <v>349</v>
      </c>
      <c r="B121" s="34" t="s">
        <v>126</v>
      </c>
      <c r="C121" s="7">
        <v>2</v>
      </c>
      <c r="D121" s="7">
        <v>1.8360000000000001</v>
      </c>
      <c r="E121" s="7">
        <v>1</v>
      </c>
      <c r="F121" s="7" t="s">
        <v>4</v>
      </c>
      <c r="G121" s="8"/>
      <c r="I121" s="7" t="b">
        <v>1</v>
      </c>
      <c r="J121" s="10">
        <v>19.632579199901706</v>
      </c>
      <c r="K121" s="8">
        <v>13.593902159667238</v>
      </c>
      <c r="L121" s="8">
        <v>17.354400000000002</v>
      </c>
      <c r="M121" s="8" t="str">
        <f t="shared" si="9"/>
        <v/>
      </c>
      <c r="N121" s="8" t="str">
        <f t="shared" si="10"/>
        <v/>
      </c>
      <c r="O121" s="8" t="str">
        <f t="shared" si="11"/>
        <v/>
      </c>
    </row>
    <row r="122" spans="1:15" x14ac:dyDescent="0.35">
      <c r="A122" s="30" t="s">
        <v>244</v>
      </c>
      <c r="B122" s="34" t="s">
        <v>127</v>
      </c>
      <c r="C122" s="7">
        <v>207848</v>
      </c>
      <c r="D122" s="7">
        <v>1.8520000000000001</v>
      </c>
      <c r="E122" s="7">
        <v>1</v>
      </c>
      <c r="F122" s="7" t="s">
        <v>32</v>
      </c>
      <c r="G122" s="8">
        <v>8.5768739479033798</v>
      </c>
      <c r="H122" s="7">
        <v>17534</v>
      </c>
      <c r="I122" s="7" t="b">
        <v>0</v>
      </c>
      <c r="J122" s="10">
        <v>19.708826111309971</v>
      </c>
      <c r="K122" s="8">
        <v>13.669566828482868</v>
      </c>
      <c r="L122" s="8">
        <v>17.441699999999997</v>
      </c>
      <c r="M122" s="8">
        <f t="shared" si="9"/>
        <v>11.131952163406591</v>
      </c>
      <c r="N122" s="8">
        <f t="shared" si="10"/>
        <v>5.092692880579488</v>
      </c>
      <c r="O122" s="8">
        <f t="shared" si="11"/>
        <v>8.8648260520966176</v>
      </c>
    </row>
    <row r="123" spans="1:15" x14ac:dyDescent="0.35">
      <c r="A123" s="30" t="s">
        <v>313</v>
      </c>
      <c r="B123" s="34" t="s">
        <v>128</v>
      </c>
      <c r="C123" s="7">
        <v>5940</v>
      </c>
      <c r="D123" s="7">
        <v>1.8540000000000001</v>
      </c>
      <c r="E123" s="7">
        <v>1</v>
      </c>
      <c r="F123" s="7" t="s">
        <v>16</v>
      </c>
      <c r="G123" s="8"/>
      <c r="I123" s="7" t="b">
        <v>1</v>
      </c>
      <c r="J123" s="10">
        <v>19.71833131038083</v>
      </c>
      <c r="K123" s="8">
        <v>13.679008320959332</v>
      </c>
      <c r="L123" s="8">
        <v>17.4526</v>
      </c>
      <c r="M123" s="8" t="str">
        <f t="shared" si="9"/>
        <v/>
      </c>
      <c r="N123" s="8" t="str">
        <f t="shared" si="10"/>
        <v/>
      </c>
      <c r="O123" s="8" t="str">
        <f t="shared" si="11"/>
        <v/>
      </c>
    </row>
    <row r="124" spans="1:15" x14ac:dyDescent="0.35">
      <c r="A124" s="30" t="s">
        <v>242</v>
      </c>
      <c r="B124" s="34" t="s">
        <v>129</v>
      </c>
      <c r="C124" s="7">
        <v>3810</v>
      </c>
      <c r="D124" s="7">
        <v>1.8859999999999999</v>
      </c>
      <c r="E124" s="7">
        <v>1</v>
      </c>
      <c r="F124" s="7" t="s">
        <v>32</v>
      </c>
      <c r="G124" s="8"/>
      <c r="I124" s="7" t="b">
        <v>1</v>
      </c>
      <c r="J124" s="10">
        <v>19.869649573176698</v>
      </c>
      <c r="K124" s="8">
        <v>13.829576858697679</v>
      </c>
      <c r="L124" s="8">
        <v>17.628599999999999</v>
      </c>
      <c r="M124" s="8" t="str">
        <f t="shared" si="9"/>
        <v/>
      </c>
      <c r="N124" s="8" t="str">
        <f t="shared" si="10"/>
        <v/>
      </c>
      <c r="O124" s="8" t="str">
        <f t="shared" si="11"/>
        <v/>
      </c>
    </row>
    <row r="125" spans="1:15" x14ac:dyDescent="0.35">
      <c r="A125" s="30" t="s">
        <v>376</v>
      </c>
      <c r="B125" s="34" t="s">
        <v>130</v>
      </c>
      <c r="C125" s="7">
        <v>5604</v>
      </c>
      <c r="D125" s="7">
        <v>1.913</v>
      </c>
      <c r="E125" s="7">
        <v>1</v>
      </c>
      <c r="F125" s="7" t="s">
        <v>42</v>
      </c>
      <c r="G125" s="8"/>
      <c r="I125" s="7" t="b">
        <v>1</v>
      </c>
      <c r="J125" s="10">
        <v>19.996223057093907</v>
      </c>
      <c r="K125" s="8">
        <v>13.95590440336046</v>
      </c>
      <c r="L125" s="8">
        <v>17.778400000000001</v>
      </c>
      <c r="M125" s="8" t="str">
        <f t="shared" si="9"/>
        <v/>
      </c>
      <c r="N125" s="8" t="str">
        <f t="shared" si="10"/>
        <v/>
      </c>
      <c r="O125" s="8" t="str">
        <f t="shared" si="11"/>
        <v/>
      </c>
    </row>
    <row r="126" spans="1:15" x14ac:dyDescent="0.35">
      <c r="A126" s="30" t="s">
        <v>274</v>
      </c>
      <c r="B126" s="34" t="s">
        <v>131</v>
      </c>
      <c r="C126" s="7">
        <v>6127</v>
      </c>
      <c r="D126" s="7">
        <v>1.9219999999999999</v>
      </c>
      <c r="E126" s="7">
        <v>1</v>
      </c>
      <c r="F126" s="7" t="s">
        <v>16</v>
      </c>
      <c r="G126" s="8"/>
      <c r="I126" s="7" t="b">
        <v>1</v>
      </c>
      <c r="J126" s="10">
        <v>20.038194357754339</v>
      </c>
      <c r="K126" s="8">
        <v>13.997870581352453</v>
      </c>
      <c r="L126" s="8">
        <v>17.828600000000002</v>
      </c>
      <c r="M126" s="8" t="str">
        <f t="shared" si="9"/>
        <v/>
      </c>
      <c r="N126" s="8" t="str">
        <f t="shared" si="10"/>
        <v/>
      </c>
      <c r="O126" s="8" t="str">
        <f t="shared" si="11"/>
        <v/>
      </c>
    </row>
    <row r="127" spans="1:15" x14ac:dyDescent="0.35">
      <c r="A127" s="30" t="s">
        <v>410</v>
      </c>
      <c r="B127" s="34" t="s">
        <v>132</v>
      </c>
      <c r="C127" s="7">
        <v>31108</v>
      </c>
      <c r="D127" s="7">
        <v>1.925</v>
      </c>
      <c r="E127" s="7">
        <v>1</v>
      </c>
      <c r="F127" s="7" t="s">
        <v>32</v>
      </c>
      <c r="G127" s="8"/>
      <c r="I127" s="7" t="b">
        <v>1</v>
      </c>
      <c r="J127" s="10">
        <v>20.05216061947198</v>
      </c>
      <c r="K127" s="8">
        <v>14.011843564594381</v>
      </c>
      <c r="L127" s="8">
        <v>17.845400000000001</v>
      </c>
      <c r="M127" s="8" t="str">
        <f t="shared" si="9"/>
        <v/>
      </c>
      <c r="N127" s="8" t="str">
        <f t="shared" si="10"/>
        <v/>
      </c>
      <c r="O127" s="8" t="str">
        <f t="shared" si="11"/>
        <v/>
      </c>
    </row>
    <row r="128" spans="1:15" x14ac:dyDescent="0.35">
      <c r="A128" s="30" t="s">
        <v>312</v>
      </c>
      <c r="B128" s="34" t="s">
        <v>133</v>
      </c>
      <c r="C128" s="7">
        <v>3892</v>
      </c>
      <c r="D128" s="7">
        <v>1.9490000000000001</v>
      </c>
      <c r="E128" s="7">
        <v>1</v>
      </c>
      <c r="F128" s="7" t="s">
        <v>42</v>
      </c>
      <c r="G128" s="8"/>
      <c r="I128" s="7" t="b">
        <v>1</v>
      </c>
      <c r="J128" s="10">
        <v>20.163459803749323</v>
      </c>
      <c r="K128" s="8">
        <v>14.123346448839456</v>
      </c>
      <c r="L128" s="8">
        <v>17.9802</v>
      </c>
      <c r="M128" s="8" t="str">
        <f t="shared" si="9"/>
        <v/>
      </c>
      <c r="N128" s="8" t="str">
        <f t="shared" si="10"/>
        <v/>
      </c>
      <c r="O128" s="8" t="str">
        <f t="shared" si="11"/>
        <v/>
      </c>
    </row>
    <row r="129" spans="1:15" x14ac:dyDescent="0.35">
      <c r="A129" s="30" t="s">
        <v>361</v>
      </c>
      <c r="B129" s="34" t="s">
        <v>134</v>
      </c>
      <c r="C129" s="7">
        <v>2235</v>
      </c>
      <c r="D129" s="7">
        <v>1.964</v>
      </c>
      <c r="E129" s="7">
        <v>1</v>
      </c>
      <c r="F129" s="7" t="s">
        <v>42</v>
      </c>
      <c r="G129" s="8"/>
      <c r="I129" s="7" t="b">
        <v>1</v>
      </c>
      <c r="J129" s="10">
        <v>20.232637111316983</v>
      </c>
      <c r="K129" s="8">
        <v>14.192784563731541</v>
      </c>
      <c r="L129" s="8">
        <v>18.064900000000002</v>
      </c>
      <c r="M129" s="8" t="str">
        <f t="shared" si="9"/>
        <v/>
      </c>
      <c r="N129" s="8" t="str">
        <f t="shared" si="10"/>
        <v/>
      </c>
      <c r="O129" s="8" t="str">
        <f t="shared" si="11"/>
        <v/>
      </c>
    </row>
    <row r="130" spans="1:15" x14ac:dyDescent="0.35">
      <c r="A130" s="30" t="s">
        <v>332</v>
      </c>
      <c r="B130" s="34" t="s">
        <v>135</v>
      </c>
      <c r="C130" s="7">
        <v>127017</v>
      </c>
      <c r="D130" s="7">
        <v>2.0710000000000002</v>
      </c>
      <c r="E130" s="7">
        <v>1</v>
      </c>
      <c r="F130" s="7" t="s">
        <v>32</v>
      </c>
      <c r="G130" s="8"/>
      <c r="I130" s="7" t="b">
        <v>1</v>
      </c>
      <c r="J130" s="10">
        <v>20.717838268139552</v>
      </c>
      <c r="K130" s="8">
        <v>14.68268840055649</v>
      </c>
      <c r="L130" s="8">
        <v>18.681100000000001</v>
      </c>
      <c r="M130" s="8" t="str">
        <f t="shared" ref="M130:M161" si="12">IF($G130="","",J130-$G130)</f>
        <v/>
      </c>
      <c r="N130" s="8" t="str">
        <f t="shared" ref="N130:N161" si="13">IF($G130="","",K130-$G130)</f>
        <v/>
      </c>
      <c r="O130" s="8" t="str">
        <f t="shared" ref="O130:O161" si="14">IF($G130="","",L130-$G130)</f>
        <v/>
      </c>
    </row>
    <row r="131" spans="1:15" x14ac:dyDescent="0.35">
      <c r="A131" s="30" t="s">
        <v>319</v>
      </c>
      <c r="B131" s="34" t="s">
        <v>136</v>
      </c>
      <c r="C131" s="7">
        <v>6278</v>
      </c>
      <c r="D131" s="7">
        <v>2.0920000000000001</v>
      </c>
      <c r="E131" s="7">
        <v>1</v>
      </c>
      <c r="F131" s="7" t="s">
        <v>32</v>
      </c>
      <c r="G131" s="8"/>
      <c r="I131" s="7" t="b">
        <v>1</v>
      </c>
      <c r="J131" s="10">
        <v>20.811424333332035</v>
      </c>
      <c r="K131" s="8">
        <v>14.777756695581546</v>
      </c>
      <c r="L131" s="8">
        <v>18.804499999999997</v>
      </c>
      <c r="M131" s="8" t="str">
        <f t="shared" si="12"/>
        <v/>
      </c>
      <c r="N131" s="8" t="str">
        <f t="shared" si="13"/>
        <v/>
      </c>
      <c r="O131" s="8" t="str">
        <f t="shared" si="14"/>
        <v/>
      </c>
    </row>
    <row r="132" spans="1:15" x14ac:dyDescent="0.35">
      <c r="A132" s="30" t="s">
        <v>311</v>
      </c>
      <c r="B132" s="34" t="s">
        <v>137</v>
      </c>
      <c r="C132" s="7">
        <v>50293</v>
      </c>
      <c r="D132" s="7">
        <v>2.2309999999999999</v>
      </c>
      <c r="E132" s="7">
        <v>1</v>
      </c>
      <c r="F132" s="7" t="s">
        <v>42</v>
      </c>
      <c r="G132" s="8"/>
      <c r="I132" s="7" t="b">
        <v>1</v>
      </c>
      <c r="J132" s="10">
        <v>21.418171094559966</v>
      </c>
      <c r="K132" s="8">
        <v>15.398576878251227</v>
      </c>
      <c r="L132" s="8">
        <v>19.641999999999999</v>
      </c>
      <c r="M132" s="8" t="str">
        <f t="shared" si="12"/>
        <v/>
      </c>
      <c r="N132" s="8" t="str">
        <f t="shared" si="13"/>
        <v/>
      </c>
      <c r="O132" s="8" t="str">
        <f t="shared" si="14"/>
        <v/>
      </c>
    </row>
    <row r="133" spans="1:15" x14ac:dyDescent="0.35">
      <c r="A133" s="30" t="s">
        <v>359</v>
      </c>
      <c r="B133" s="34" t="s">
        <v>138</v>
      </c>
      <c r="C133" s="7">
        <v>38612</v>
      </c>
      <c r="D133" s="7">
        <v>2.2709999999999999</v>
      </c>
      <c r="E133" s="7">
        <v>1</v>
      </c>
      <c r="F133" s="7" t="s">
        <v>42</v>
      </c>
      <c r="G133" s="8">
        <v>54.358743092863662</v>
      </c>
      <c r="H133" s="7">
        <v>20894</v>
      </c>
      <c r="I133" s="7" t="b">
        <v>0</v>
      </c>
      <c r="J133" s="10">
        <v>21.58887537139168</v>
      </c>
      <c r="K133" s="8">
        <v>15.57462389951143</v>
      </c>
      <c r="L133" s="8">
        <v>19.889799999999997</v>
      </c>
      <c r="M133" s="8">
        <f t="shared" si="12"/>
        <v>-32.769867721471982</v>
      </c>
      <c r="N133" s="8">
        <f t="shared" si="13"/>
        <v>-38.784119193352232</v>
      </c>
      <c r="O133" s="8">
        <f t="shared" si="14"/>
        <v>-34.468943092863668</v>
      </c>
    </row>
    <row r="134" spans="1:15" x14ac:dyDescent="0.35">
      <c r="A134" s="30" t="s">
        <v>400</v>
      </c>
      <c r="B134" s="34" t="s">
        <v>139</v>
      </c>
      <c r="C134" s="7">
        <v>5374</v>
      </c>
      <c r="D134" s="7">
        <v>2.2909999999999999</v>
      </c>
      <c r="E134" s="7">
        <v>1</v>
      </c>
      <c r="F134" s="7" t="s">
        <v>32</v>
      </c>
      <c r="G134" s="8"/>
      <c r="I134" s="7" t="b">
        <v>1</v>
      </c>
      <c r="J134" s="10">
        <v>21.673603864244445</v>
      </c>
      <c r="K134" s="8">
        <v>15.662228105883177</v>
      </c>
      <c r="L134" s="8">
        <v>20.014900000000001</v>
      </c>
      <c r="M134" s="8" t="str">
        <f t="shared" si="12"/>
        <v/>
      </c>
      <c r="N134" s="8" t="str">
        <f t="shared" si="13"/>
        <v/>
      </c>
      <c r="O134" s="8" t="str">
        <f t="shared" si="14"/>
        <v/>
      </c>
    </row>
    <row r="135" spans="1:15" x14ac:dyDescent="0.35">
      <c r="A135" s="30" t="s">
        <v>305</v>
      </c>
      <c r="B135" s="34" t="s">
        <v>140</v>
      </c>
      <c r="C135" s="7">
        <v>126573</v>
      </c>
      <c r="D135" s="7">
        <v>2.2970000000000002</v>
      </c>
      <c r="E135" s="7">
        <v>1</v>
      </c>
      <c r="F135" s="7" t="s">
        <v>42</v>
      </c>
      <c r="G135" s="8">
        <v>8.2623167536177142</v>
      </c>
      <c r="H135" s="7">
        <v>10500</v>
      </c>
      <c r="I135" s="7" t="b">
        <v>0</v>
      </c>
      <c r="J135" s="10">
        <v>21.698942550572788</v>
      </c>
      <c r="K135" s="8">
        <v>15.68845557260644</v>
      </c>
      <c r="L135" s="8">
        <v>20.052600000000002</v>
      </c>
      <c r="M135" s="8">
        <f t="shared" si="12"/>
        <v>13.436625796955074</v>
      </c>
      <c r="N135" s="8">
        <f t="shared" si="13"/>
        <v>7.4261388189887256</v>
      </c>
      <c r="O135" s="8">
        <f t="shared" si="14"/>
        <v>11.790283246382288</v>
      </c>
    </row>
    <row r="136" spans="1:15" x14ac:dyDescent="0.35">
      <c r="A136" s="31" t="s">
        <v>337</v>
      </c>
      <c r="B136" s="34" t="s">
        <v>141</v>
      </c>
      <c r="C136" s="7">
        <v>626</v>
      </c>
      <c r="D136" s="7">
        <v>2.343</v>
      </c>
      <c r="E136" s="7">
        <v>1</v>
      </c>
      <c r="F136" s="7" t="s">
        <v>32</v>
      </c>
      <c r="G136" s="8"/>
      <c r="I136" s="7" t="b">
        <v>1</v>
      </c>
      <c r="J136" s="10">
        <v>21.892000924803952</v>
      </c>
      <c r="K136" s="8">
        <v>15.888719566884271</v>
      </c>
      <c r="L136" s="8">
        <v>20.343800000000002</v>
      </c>
      <c r="M136" s="8" t="str">
        <f t="shared" si="12"/>
        <v/>
      </c>
      <c r="N136" s="8" t="str">
        <f t="shared" si="13"/>
        <v/>
      </c>
      <c r="O136" s="8" t="str">
        <f t="shared" si="14"/>
        <v/>
      </c>
    </row>
    <row r="137" spans="1:15" x14ac:dyDescent="0.35">
      <c r="A137" s="30" t="s">
        <v>316</v>
      </c>
      <c r="B137" s="34" t="s">
        <v>142</v>
      </c>
      <c r="C137" s="7">
        <v>5851</v>
      </c>
      <c r="D137" s="7">
        <v>2.38</v>
      </c>
      <c r="E137" s="7">
        <v>1</v>
      </c>
      <c r="F137" s="7" t="s">
        <v>32</v>
      </c>
      <c r="G137" s="8">
        <v>17.083333333333332</v>
      </c>
      <c r="H137" s="7">
        <v>820</v>
      </c>
      <c r="I137" s="7" t="b">
        <v>0</v>
      </c>
      <c r="J137" s="10">
        <v>22.045770370772065</v>
      </c>
      <c r="K137" s="8">
        <v>16.048775293018004</v>
      </c>
      <c r="L137" s="8">
        <v>20.581199999999999</v>
      </c>
      <c r="M137" s="8">
        <f t="shared" si="12"/>
        <v>4.9624370374387325</v>
      </c>
      <c r="N137" s="8">
        <f t="shared" si="13"/>
        <v>-1.0345580403153285</v>
      </c>
      <c r="O137" s="8">
        <f t="shared" si="14"/>
        <v>3.4978666666666669</v>
      </c>
    </row>
    <row r="138" spans="1:15" x14ac:dyDescent="0.35">
      <c r="A138" s="30" t="s">
        <v>408</v>
      </c>
      <c r="B138" s="34" t="s">
        <v>143</v>
      </c>
      <c r="C138" s="7">
        <v>29893</v>
      </c>
      <c r="D138" s="7">
        <v>2.4510000000000001</v>
      </c>
      <c r="E138" s="7">
        <v>1</v>
      </c>
      <c r="F138" s="7" t="s">
        <v>16</v>
      </c>
      <c r="G138" s="8"/>
      <c r="I138" s="7" t="b">
        <v>1</v>
      </c>
      <c r="J138" s="10">
        <v>22.337179829543881</v>
      </c>
      <c r="K138" s="8">
        <v>16.353421362878155</v>
      </c>
      <c r="L138" s="8">
        <v>21.0444</v>
      </c>
      <c r="M138" s="8" t="str">
        <f t="shared" si="12"/>
        <v/>
      </c>
      <c r="N138" s="8" t="str">
        <f t="shared" si="13"/>
        <v/>
      </c>
      <c r="O138" s="8" t="str">
        <f t="shared" si="14"/>
        <v/>
      </c>
    </row>
    <row r="139" spans="1:15" x14ac:dyDescent="0.35">
      <c r="A139" s="31" t="s">
        <v>362</v>
      </c>
      <c r="B139" s="34" t="s">
        <v>144</v>
      </c>
      <c r="C139" s="7">
        <v>8851</v>
      </c>
      <c r="D139" s="7">
        <v>2.4630000000000001</v>
      </c>
      <c r="E139" s="7">
        <v>1</v>
      </c>
      <c r="F139" s="7" t="s">
        <v>32</v>
      </c>
      <c r="G139" s="8"/>
      <c r="I139" s="7" t="b">
        <v>1</v>
      </c>
      <c r="J139" s="10">
        <v>22.385968646846845</v>
      </c>
      <c r="K139" s="8">
        <v>16.404594912123287</v>
      </c>
      <c r="L139" s="8">
        <v>21.123699999999999</v>
      </c>
      <c r="M139" s="8" t="str">
        <f t="shared" si="12"/>
        <v/>
      </c>
      <c r="N139" s="8" t="str">
        <f t="shared" si="13"/>
        <v/>
      </c>
      <c r="O139" s="8" t="str">
        <f t="shared" si="14"/>
        <v/>
      </c>
    </row>
    <row r="140" spans="1:15" x14ac:dyDescent="0.35">
      <c r="A140" s="30" t="s">
        <v>251</v>
      </c>
      <c r="B140" s="34" t="s">
        <v>145</v>
      </c>
      <c r="C140" s="7">
        <v>35940</v>
      </c>
      <c r="D140" s="7">
        <v>2.4769999999999999</v>
      </c>
      <c r="E140" s="7">
        <v>1</v>
      </c>
      <c r="F140" s="7" t="s">
        <v>42</v>
      </c>
      <c r="G140" s="8">
        <v>32.183647399947304</v>
      </c>
      <c r="H140" s="7">
        <v>11814</v>
      </c>
      <c r="I140" s="7" t="b">
        <v>0</v>
      </c>
      <c r="J140" s="10">
        <v>22.442723005055065</v>
      </c>
      <c r="K140" s="8">
        <v>16.464183992738555</v>
      </c>
      <c r="L140" s="8">
        <v>21.2166</v>
      </c>
      <c r="M140" s="8">
        <f t="shared" si="12"/>
        <v>-9.7409243948922395</v>
      </c>
      <c r="N140" s="8">
        <f t="shared" si="13"/>
        <v>-15.71946340720875</v>
      </c>
      <c r="O140" s="8">
        <f t="shared" si="14"/>
        <v>-10.967047399947305</v>
      </c>
    </row>
    <row r="141" spans="1:15" x14ac:dyDescent="0.35">
      <c r="A141" s="30" t="s">
        <v>266</v>
      </c>
      <c r="B141" s="34" t="s">
        <v>146</v>
      </c>
      <c r="C141" s="7">
        <v>1165</v>
      </c>
      <c r="D141" s="7">
        <v>2.496</v>
      </c>
      <c r="E141" s="7">
        <v>1</v>
      </c>
      <c r="F141" s="7" t="s">
        <v>42</v>
      </c>
      <c r="G141" s="8">
        <v>26.782900955781958</v>
      </c>
      <c r="H141" s="7">
        <v>255</v>
      </c>
      <c r="I141" s="7" t="b">
        <v>0</v>
      </c>
      <c r="J141" s="10">
        <v>22.51946364082664</v>
      </c>
      <c r="K141" s="8">
        <v>16.544861169713474</v>
      </c>
      <c r="L141" s="8">
        <v>21.343300000000003</v>
      </c>
      <c r="M141" s="8">
        <f t="shared" si="12"/>
        <v>-4.2634373149553184</v>
      </c>
      <c r="N141" s="8">
        <f t="shared" si="13"/>
        <v>-10.238039786068484</v>
      </c>
      <c r="O141" s="8">
        <f t="shared" si="14"/>
        <v>-5.4396009557819553</v>
      </c>
    </row>
    <row r="142" spans="1:15" x14ac:dyDescent="0.35">
      <c r="A142" s="30" t="s">
        <v>334</v>
      </c>
      <c r="B142" s="34" t="s">
        <v>147</v>
      </c>
      <c r="C142" s="7">
        <v>4069</v>
      </c>
      <c r="D142" s="7">
        <v>2.5369999999999999</v>
      </c>
      <c r="E142" s="7">
        <v>1</v>
      </c>
      <c r="F142" s="7" t="s">
        <v>16</v>
      </c>
      <c r="G142" s="8"/>
      <c r="I142" s="7" t="b">
        <v>1</v>
      </c>
      <c r="J142" s="10">
        <v>22.683967903700022</v>
      </c>
      <c r="K142" s="8">
        <v>16.718204130954813</v>
      </c>
      <c r="L142" s="8">
        <v>21.619399999999999</v>
      </c>
      <c r="M142" s="8" t="str">
        <f t="shared" si="12"/>
        <v/>
      </c>
      <c r="N142" s="8" t="str">
        <f t="shared" si="13"/>
        <v/>
      </c>
      <c r="O142" s="8" t="str">
        <f t="shared" si="14"/>
        <v/>
      </c>
    </row>
    <row r="143" spans="1:15" x14ac:dyDescent="0.35">
      <c r="A143" s="30" t="s">
        <v>406</v>
      </c>
      <c r="B143" s="34" t="s">
        <v>148</v>
      </c>
      <c r="C143" s="7">
        <v>321774</v>
      </c>
      <c r="D143" s="7">
        <v>2.5539999999999998</v>
      </c>
      <c r="E143" s="7">
        <v>1</v>
      </c>
      <c r="F143" s="7" t="s">
        <v>42</v>
      </c>
      <c r="G143" s="8">
        <v>16.715170278637771</v>
      </c>
      <c r="H143" s="7">
        <v>53990</v>
      </c>
      <c r="I143" s="7" t="b">
        <v>0</v>
      </c>
      <c r="J143" s="10">
        <v>22.751745412584707</v>
      </c>
      <c r="K143" s="8">
        <v>16.789781617030378</v>
      </c>
      <c r="L143" s="8">
        <v>21.7349</v>
      </c>
      <c r="M143" s="8">
        <f t="shared" si="12"/>
        <v>6.0365751339469362</v>
      </c>
      <c r="N143" s="8">
        <f t="shared" si="13"/>
        <v>7.4611338392607252E-2</v>
      </c>
      <c r="O143" s="8">
        <f t="shared" si="14"/>
        <v>5.0197297213622285</v>
      </c>
    </row>
    <row r="144" spans="1:15" x14ac:dyDescent="0.35">
      <c r="A144" s="30" t="s">
        <v>372</v>
      </c>
      <c r="B144" s="34" t="s">
        <v>149</v>
      </c>
      <c r="C144" s="7">
        <v>31540</v>
      </c>
      <c r="D144" s="7">
        <v>2.5680000000000001</v>
      </c>
      <c r="E144" s="7">
        <v>1</v>
      </c>
      <c r="F144" s="7" t="s">
        <v>42</v>
      </c>
      <c r="G144" s="8"/>
      <c r="I144" s="7" t="b">
        <v>1</v>
      </c>
      <c r="J144" s="10">
        <v>22.807374994183601</v>
      </c>
      <c r="K144" s="8">
        <v>16.848598976241931</v>
      </c>
      <c r="L144" s="8">
        <v>21.830500000000001</v>
      </c>
      <c r="M144" s="8" t="str">
        <f t="shared" si="12"/>
        <v/>
      </c>
      <c r="N144" s="8" t="str">
        <f t="shared" si="13"/>
        <v/>
      </c>
      <c r="O144" s="8" t="str">
        <f t="shared" si="14"/>
        <v/>
      </c>
    </row>
    <row r="145" spans="1:15" x14ac:dyDescent="0.35">
      <c r="A145" s="30" t="s">
        <v>306</v>
      </c>
      <c r="B145" s="34" t="s">
        <v>150</v>
      </c>
      <c r="C145" s="7">
        <v>7595</v>
      </c>
      <c r="D145" s="7">
        <v>2.65</v>
      </c>
      <c r="E145" s="7">
        <v>1</v>
      </c>
      <c r="F145" s="7" t="s">
        <v>32</v>
      </c>
      <c r="G145" s="8"/>
      <c r="I145" s="7" t="b">
        <v>1</v>
      </c>
      <c r="J145" s="10">
        <v>23.129886066632537</v>
      </c>
      <c r="K145" s="8">
        <v>17.190810204067773</v>
      </c>
      <c r="L145" s="8">
        <v>22.398899999999998</v>
      </c>
      <c r="M145" s="8" t="str">
        <f t="shared" si="12"/>
        <v/>
      </c>
      <c r="N145" s="8" t="str">
        <f t="shared" si="13"/>
        <v/>
      </c>
      <c r="O145" s="8" t="str">
        <f t="shared" si="14"/>
        <v/>
      </c>
    </row>
    <row r="146" spans="1:15" x14ac:dyDescent="0.35">
      <c r="A146" s="30" t="s">
        <v>363</v>
      </c>
      <c r="B146" s="34" t="s">
        <v>151</v>
      </c>
      <c r="C146" s="7">
        <v>19511</v>
      </c>
      <c r="D146" s="7">
        <v>2.669</v>
      </c>
      <c r="E146" s="7">
        <v>1</v>
      </c>
      <c r="F146" s="7" t="s">
        <v>32</v>
      </c>
      <c r="G146" s="8">
        <v>12.042977899989815</v>
      </c>
      <c r="H146" s="7">
        <v>2365</v>
      </c>
      <c r="I146" s="7" t="b">
        <v>0</v>
      </c>
      <c r="J146" s="10">
        <v>23.203823316901428</v>
      </c>
      <c r="K146" s="8">
        <v>17.269555737268988</v>
      </c>
      <c r="L146" s="8">
        <v>22.532699999999998</v>
      </c>
      <c r="M146" s="8">
        <f t="shared" si="12"/>
        <v>11.160845416911613</v>
      </c>
      <c r="N146" s="8">
        <f t="shared" si="13"/>
        <v>5.2265778372791729</v>
      </c>
      <c r="O146" s="8">
        <f t="shared" si="14"/>
        <v>10.489722100010184</v>
      </c>
    </row>
    <row r="147" spans="1:15" x14ac:dyDescent="0.35">
      <c r="A147" s="30" t="s">
        <v>232</v>
      </c>
      <c r="B147" s="34" t="s">
        <v>152</v>
      </c>
      <c r="C147" s="7">
        <v>388</v>
      </c>
      <c r="D147" s="7">
        <v>2.7170000000000001</v>
      </c>
      <c r="E147" s="7">
        <v>1</v>
      </c>
      <c r="F147" s="7" t="s">
        <v>42</v>
      </c>
      <c r="G147" s="8"/>
      <c r="I147" s="7" t="b">
        <v>1</v>
      </c>
      <c r="J147" s="10">
        <v>23.389324755486534</v>
      </c>
      <c r="K147" s="8">
        <v>17.467597712535401</v>
      </c>
      <c r="L147" s="8">
        <v>22.874400000000001</v>
      </c>
      <c r="M147" s="8" t="str">
        <f t="shared" si="12"/>
        <v/>
      </c>
      <c r="N147" s="8" t="str">
        <f t="shared" si="13"/>
        <v/>
      </c>
      <c r="O147" s="8" t="str">
        <f t="shared" si="14"/>
        <v/>
      </c>
    </row>
    <row r="148" spans="1:15" x14ac:dyDescent="0.35">
      <c r="A148" s="30" t="s">
        <v>336</v>
      </c>
      <c r="B148" s="34" t="s">
        <v>153</v>
      </c>
      <c r="C148" s="7">
        <v>2959</v>
      </c>
      <c r="D148" s="7">
        <v>2.7639999999999998</v>
      </c>
      <c r="E148" s="7">
        <v>1</v>
      </c>
      <c r="F148" s="7" t="s">
        <v>16</v>
      </c>
      <c r="G148" s="8"/>
      <c r="I148" s="7" t="b">
        <v>1</v>
      </c>
      <c r="J148" s="10">
        <v>23.569212789389198</v>
      </c>
      <c r="K148" s="8">
        <v>17.660295973612996</v>
      </c>
      <c r="L148" s="8">
        <v>23.213900000000002</v>
      </c>
      <c r="M148" s="8" t="str">
        <f t="shared" si="12"/>
        <v/>
      </c>
      <c r="N148" s="8" t="str">
        <f t="shared" si="13"/>
        <v/>
      </c>
      <c r="O148" s="8" t="str">
        <f t="shared" si="14"/>
        <v/>
      </c>
    </row>
    <row r="149" spans="1:15" x14ac:dyDescent="0.35">
      <c r="A149" s="30" t="s">
        <v>378</v>
      </c>
      <c r="B149" s="34" t="s">
        <v>154</v>
      </c>
      <c r="C149" s="7">
        <v>2068</v>
      </c>
      <c r="D149" s="7">
        <v>2.7650000000000001</v>
      </c>
      <c r="E149" s="7">
        <v>1</v>
      </c>
      <c r="F149" s="7" t="s">
        <v>42</v>
      </c>
      <c r="G149" s="8"/>
      <c r="I149" s="7" t="b">
        <v>1</v>
      </c>
      <c r="J149" s="10">
        <v>23.573021734493231</v>
      </c>
      <c r="K149" s="8">
        <v>17.664383052104775</v>
      </c>
      <c r="L149" s="8">
        <v>23.2211</v>
      </c>
      <c r="M149" s="8" t="str">
        <f t="shared" si="12"/>
        <v/>
      </c>
      <c r="N149" s="8" t="str">
        <f t="shared" si="13"/>
        <v/>
      </c>
      <c r="O149" s="8" t="str">
        <f t="shared" si="14"/>
        <v/>
      </c>
    </row>
    <row r="150" spans="1:15" x14ac:dyDescent="0.35">
      <c r="A150" s="30" t="s">
        <v>310</v>
      </c>
      <c r="B150" s="34" t="s">
        <v>155</v>
      </c>
      <c r="C150" s="7">
        <v>25155</v>
      </c>
      <c r="D150" s="7">
        <v>2.7770000000000001</v>
      </c>
      <c r="E150" s="7">
        <v>1</v>
      </c>
      <c r="F150" s="7" t="s">
        <v>4</v>
      </c>
      <c r="G150" s="8"/>
      <c r="I150" s="7" t="b">
        <v>1</v>
      </c>
      <c r="J150" s="10">
        <v>23.618669754794656</v>
      </c>
      <c r="K150" s="8">
        <v>17.713386531319131</v>
      </c>
      <c r="L150" s="8">
        <v>23.308699999999998</v>
      </c>
      <c r="M150" s="8" t="str">
        <f t="shared" si="12"/>
        <v/>
      </c>
      <c r="N150" s="8" t="str">
        <f t="shared" si="13"/>
        <v/>
      </c>
      <c r="O150" s="8" t="str">
        <f t="shared" si="14"/>
        <v/>
      </c>
    </row>
    <row r="151" spans="1:15" x14ac:dyDescent="0.35">
      <c r="A151" s="30" t="s">
        <v>301</v>
      </c>
      <c r="B151" s="34" t="s">
        <v>156</v>
      </c>
      <c r="C151" s="7">
        <v>4688</v>
      </c>
      <c r="D151" s="7">
        <v>2.7890000000000001</v>
      </c>
      <c r="E151" s="7">
        <v>1</v>
      </c>
      <c r="F151" s="7" t="s">
        <v>42</v>
      </c>
      <c r="G151" s="8"/>
      <c r="I151" s="7" t="b">
        <v>1</v>
      </c>
      <c r="J151" s="10">
        <v>23.664208769117025</v>
      </c>
      <c r="K151" s="8">
        <v>17.762313776088153</v>
      </c>
      <c r="L151" s="8">
        <v>23.3965</v>
      </c>
      <c r="M151" s="8" t="str">
        <f t="shared" si="12"/>
        <v/>
      </c>
      <c r="N151" s="8" t="str">
        <f t="shared" si="13"/>
        <v/>
      </c>
      <c r="O151" s="8" t="str">
        <f t="shared" si="14"/>
        <v/>
      </c>
    </row>
    <row r="152" spans="1:15" x14ac:dyDescent="0.35">
      <c r="A152" s="30" t="s">
        <v>322</v>
      </c>
      <c r="B152" s="34" t="s">
        <v>157</v>
      </c>
      <c r="C152" s="7">
        <v>2078</v>
      </c>
      <c r="D152" s="7">
        <v>2.8</v>
      </c>
      <c r="E152" s="7">
        <v>1</v>
      </c>
      <c r="F152" s="7" t="s">
        <v>32</v>
      </c>
      <c r="G152" s="8"/>
      <c r="I152" s="7" t="b">
        <v>1</v>
      </c>
      <c r="J152" s="10">
        <v>23.705857728452756</v>
      </c>
      <c r="K152" s="8">
        <v>17.807097161479202</v>
      </c>
      <c r="L152" s="8">
        <v>23.4773</v>
      </c>
      <c r="M152" s="8" t="str">
        <f t="shared" si="12"/>
        <v/>
      </c>
      <c r="N152" s="8" t="str">
        <f t="shared" si="13"/>
        <v/>
      </c>
      <c r="O152" s="8" t="str">
        <f t="shared" si="14"/>
        <v/>
      </c>
    </row>
    <row r="153" spans="1:15" x14ac:dyDescent="0.35">
      <c r="A153" s="30" t="s">
        <v>228</v>
      </c>
      <c r="B153" s="34" t="s">
        <v>158</v>
      </c>
      <c r="C153" s="7">
        <v>3018</v>
      </c>
      <c r="D153" s="7">
        <v>2.8029999999999999</v>
      </c>
      <c r="E153" s="7">
        <v>1</v>
      </c>
      <c r="F153" s="7" t="s">
        <v>32</v>
      </c>
      <c r="G153" s="8"/>
      <c r="I153" s="7" t="b">
        <v>1</v>
      </c>
      <c r="J153" s="10">
        <v>23.717200818020107</v>
      </c>
      <c r="K153" s="8">
        <v>17.819299804334584</v>
      </c>
      <c r="L153" s="8">
        <v>23.499400000000001</v>
      </c>
      <c r="M153" s="8" t="str">
        <f t="shared" si="12"/>
        <v/>
      </c>
      <c r="N153" s="8" t="str">
        <f t="shared" si="13"/>
        <v/>
      </c>
      <c r="O153" s="8" t="str">
        <f t="shared" si="14"/>
        <v/>
      </c>
    </row>
    <row r="154" spans="1:15" x14ac:dyDescent="0.35">
      <c r="A154" s="30" t="s">
        <v>405</v>
      </c>
      <c r="B154" s="34" t="s">
        <v>159</v>
      </c>
      <c r="C154" s="7">
        <v>64716</v>
      </c>
      <c r="D154" s="7">
        <v>2.806</v>
      </c>
      <c r="E154" s="7">
        <v>1</v>
      </c>
      <c r="F154" s="7" t="s">
        <v>42</v>
      </c>
      <c r="G154" s="8">
        <v>13.289036544850504</v>
      </c>
      <c r="H154" s="7">
        <v>8724</v>
      </c>
      <c r="I154" s="7" t="b">
        <v>0</v>
      </c>
      <c r="J154" s="10">
        <v>23.728537192659111</v>
      </c>
      <c r="K154" s="8">
        <v>17.831497742577831</v>
      </c>
      <c r="L154" s="8">
        <v>23.5215</v>
      </c>
      <c r="M154" s="8">
        <f t="shared" si="12"/>
        <v>10.439500647808607</v>
      </c>
      <c r="N154" s="8">
        <f t="shared" si="13"/>
        <v>4.5424611977273273</v>
      </c>
      <c r="O154" s="8">
        <f t="shared" si="14"/>
        <v>10.232463455149496</v>
      </c>
    </row>
    <row r="155" spans="1:15" x14ac:dyDescent="0.35">
      <c r="A155" s="30" t="s">
        <v>345</v>
      </c>
      <c r="B155" s="34" t="s">
        <v>160</v>
      </c>
      <c r="C155" s="7">
        <v>4529</v>
      </c>
      <c r="D155" s="7">
        <v>2.8519999999999999</v>
      </c>
      <c r="E155" s="7">
        <v>1</v>
      </c>
      <c r="F155" s="7" t="s">
        <v>42</v>
      </c>
      <c r="G155" s="8"/>
      <c r="I155" s="7" t="b">
        <v>1</v>
      </c>
      <c r="J155" s="10">
        <v>23.901528733147572</v>
      </c>
      <c r="K155" s="8">
        <v>18.017948578733783</v>
      </c>
      <c r="L155" s="8">
        <v>23.863099999999999</v>
      </c>
      <c r="M155" s="8" t="str">
        <f t="shared" si="12"/>
        <v/>
      </c>
      <c r="N155" s="8" t="str">
        <f t="shared" si="13"/>
        <v/>
      </c>
      <c r="O155" s="8" t="str">
        <f t="shared" si="14"/>
        <v/>
      </c>
    </row>
    <row r="156" spans="1:15" x14ac:dyDescent="0.35">
      <c r="A156" s="30" t="s">
        <v>321</v>
      </c>
      <c r="B156" s="34" t="s">
        <v>161</v>
      </c>
      <c r="C156" s="7">
        <v>567</v>
      </c>
      <c r="D156" s="7">
        <v>2.92</v>
      </c>
      <c r="E156" s="7">
        <v>1</v>
      </c>
      <c r="F156" s="7" t="s">
        <v>42</v>
      </c>
      <c r="G156" s="8">
        <v>32.654322396476147</v>
      </c>
      <c r="H156" s="7">
        <v>186</v>
      </c>
      <c r="I156" s="7" t="b">
        <v>0</v>
      </c>
      <c r="J156" s="10">
        <v>24.154451105065942</v>
      </c>
      <c r="K156" s="8">
        <v>18.291599329187136</v>
      </c>
      <c r="L156" s="8">
        <v>24.377299999999998</v>
      </c>
      <c r="M156" s="8">
        <f t="shared" si="12"/>
        <v>-8.499871291410205</v>
      </c>
      <c r="N156" s="8">
        <f t="shared" si="13"/>
        <v>-14.362723067289011</v>
      </c>
      <c r="O156" s="8">
        <f t="shared" si="14"/>
        <v>-8.2770223964761485</v>
      </c>
    </row>
    <row r="157" spans="1:15" x14ac:dyDescent="0.35">
      <c r="A157" s="30" t="s">
        <v>237</v>
      </c>
      <c r="B157" s="34" t="s">
        <v>162</v>
      </c>
      <c r="C157" s="7">
        <v>11299</v>
      </c>
      <c r="D157" s="7">
        <v>2.9710000000000001</v>
      </c>
      <c r="E157" s="7">
        <v>1</v>
      </c>
      <c r="F157" s="7" t="s">
        <v>42</v>
      </c>
      <c r="G157" s="8">
        <v>49.513589205288163</v>
      </c>
      <c r="H157" s="7">
        <v>5550</v>
      </c>
      <c r="I157" s="7" t="b">
        <v>0</v>
      </c>
      <c r="J157" s="10">
        <v>24.342011455363561</v>
      </c>
      <c r="K157" s="8">
        <v>18.495332843233548</v>
      </c>
      <c r="L157" s="8">
        <v>24.770099999999999</v>
      </c>
      <c r="M157" s="8">
        <f t="shared" si="12"/>
        <v>-25.171577749924602</v>
      </c>
      <c r="N157" s="8">
        <f t="shared" si="13"/>
        <v>-31.018256362054615</v>
      </c>
      <c r="O157" s="8">
        <f t="shared" si="14"/>
        <v>-24.743489205288164</v>
      </c>
    </row>
    <row r="158" spans="1:15" x14ac:dyDescent="0.35">
      <c r="A158" s="30" t="s">
        <v>403</v>
      </c>
      <c r="B158" s="34" t="s">
        <v>163</v>
      </c>
      <c r="C158" s="7">
        <v>44824</v>
      </c>
      <c r="D158" s="7">
        <v>3</v>
      </c>
      <c r="E158" s="7">
        <v>1</v>
      </c>
      <c r="F158" s="7" t="s">
        <v>16</v>
      </c>
      <c r="G158" s="8">
        <v>5.7732485643776368</v>
      </c>
      <c r="H158" s="7">
        <v>2440</v>
      </c>
      <c r="I158" s="7" t="b">
        <v>0</v>
      </c>
      <c r="J158" s="10">
        <v>24.447869667687584</v>
      </c>
      <c r="K158" s="8">
        <v>18.610619186470093</v>
      </c>
      <c r="L158" s="8">
        <v>24.996299999999998</v>
      </c>
      <c r="M158" s="8">
        <f t="shared" si="12"/>
        <v>18.674621103309946</v>
      </c>
      <c r="N158" s="8">
        <f t="shared" si="13"/>
        <v>12.837370622092456</v>
      </c>
      <c r="O158" s="8">
        <f t="shared" si="14"/>
        <v>19.223051435622359</v>
      </c>
    </row>
    <row r="159" spans="1:15" x14ac:dyDescent="0.35">
      <c r="A159" s="30" t="s">
        <v>280</v>
      </c>
      <c r="B159" s="34" t="s">
        <v>164</v>
      </c>
      <c r="C159" s="7">
        <v>5503</v>
      </c>
      <c r="D159" s="7">
        <v>3.0089999999999999</v>
      </c>
      <c r="E159" s="7">
        <v>1</v>
      </c>
      <c r="F159" s="7" t="s">
        <v>42</v>
      </c>
      <c r="G159" s="8">
        <v>34.24265596172112</v>
      </c>
      <c r="H159" s="7">
        <v>1879</v>
      </c>
      <c r="I159" s="7" t="b">
        <v>0</v>
      </c>
      <c r="J159" s="10">
        <v>24.480607008203069</v>
      </c>
      <c r="K159" s="8">
        <v>18.64631596002182</v>
      </c>
      <c r="L159" s="8">
        <v>25.066899999999997</v>
      </c>
      <c r="M159" s="8">
        <f t="shared" si="12"/>
        <v>-9.7620489535180504</v>
      </c>
      <c r="N159" s="8">
        <f t="shared" si="13"/>
        <v>-15.5963400016993</v>
      </c>
      <c r="O159" s="8">
        <f t="shared" si="14"/>
        <v>-9.1757559617211228</v>
      </c>
    </row>
    <row r="160" spans="1:15" x14ac:dyDescent="0.35">
      <c r="A160" s="30" t="s">
        <v>264</v>
      </c>
      <c r="B160" s="34" t="s">
        <v>165</v>
      </c>
      <c r="C160" s="7">
        <v>4240</v>
      </c>
      <c r="D160" s="7">
        <v>3.1259999999999999</v>
      </c>
      <c r="E160" s="7">
        <v>1</v>
      </c>
      <c r="F160" s="7" t="s">
        <v>42</v>
      </c>
      <c r="G160" s="8"/>
      <c r="I160" s="7" t="b">
        <v>1</v>
      </c>
      <c r="J160" s="10">
        <v>24.90135584918626</v>
      </c>
      <c r="K160" s="8">
        <v>19.106930934498596</v>
      </c>
      <c r="L160" s="8">
        <v>26.003399999999999</v>
      </c>
      <c r="M160" s="8" t="str">
        <f t="shared" si="12"/>
        <v/>
      </c>
      <c r="N160" s="8" t="str">
        <f t="shared" si="13"/>
        <v/>
      </c>
      <c r="O160" s="8" t="str">
        <f t="shared" si="14"/>
        <v/>
      </c>
    </row>
    <row r="161" spans="1:15" x14ac:dyDescent="0.35">
      <c r="A161" s="30" t="s">
        <v>315</v>
      </c>
      <c r="B161" s="34" t="s">
        <v>166</v>
      </c>
      <c r="C161" s="7">
        <v>1971</v>
      </c>
      <c r="D161" s="7">
        <v>3.2229999999999999</v>
      </c>
      <c r="E161" s="7">
        <v>1</v>
      </c>
      <c r="F161" s="7" t="s">
        <v>42</v>
      </c>
      <c r="G161" s="8"/>
      <c r="I161" s="7" t="b">
        <v>1</v>
      </c>
      <c r="J161" s="10">
        <v>25.243620480815789</v>
      </c>
      <c r="K161" s="8">
        <v>19.484115811013893</v>
      </c>
      <c r="L161" s="8">
        <v>26.806200000000004</v>
      </c>
      <c r="M161" s="8" t="str">
        <f t="shared" si="12"/>
        <v/>
      </c>
      <c r="N161" s="8" t="str">
        <f t="shared" si="13"/>
        <v/>
      </c>
      <c r="O161" s="8" t="str">
        <f t="shared" si="14"/>
        <v/>
      </c>
    </row>
    <row r="162" spans="1:15" x14ac:dyDescent="0.35">
      <c r="A162" s="30" t="s">
        <v>281</v>
      </c>
      <c r="B162" s="34" t="s">
        <v>167</v>
      </c>
      <c r="C162" s="7">
        <v>64395</v>
      </c>
      <c r="D162" s="7">
        <v>3.2269999999999999</v>
      </c>
      <c r="E162" s="7">
        <v>1</v>
      </c>
      <c r="F162" s="7" t="s">
        <v>42</v>
      </c>
      <c r="G162" s="8"/>
      <c r="I162" s="7" t="b">
        <v>1</v>
      </c>
      <c r="J162" s="10">
        <v>25.257611309156179</v>
      </c>
      <c r="K162" s="8">
        <v>19.499581336293318</v>
      </c>
      <c r="L162" s="8">
        <v>26.839800000000004</v>
      </c>
      <c r="M162" s="8" t="str">
        <f t="shared" ref="M162:M184" si="15">IF($G162="","",J162-$G162)</f>
        <v/>
      </c>
      <c r="N162" s="8" t="str">
        <f t="shared" ref="N162:N184" si="16">IF($G162="","",K162-$G162)</f>
        <v/>
      </c>
      <c r="O162" s="8" t="str">
        <f t="shared" ref="O162:O184" si="17">IF($G162="","",L162-$G162)</f>
        <v/>
      </c>
    </row>
    <row r="163" spans="1:15" x14ac:dyDescent="0.35">
      <c r="A163" s="30" t="s">
        <v>307</v>
      </c>
      <c r="B163" s="34" t="s">
        <v>168</v>
      </c>
      <c r="C163" s="7">
        <v>17625</v>
      </c>
      <c r="D163" s="7">
        <v>3.274</v>
      </c>
      <c r="E163" s="7">
        <v>1</v>
      </c>
      <c r="F163" s="7" t="s">
        <v>32</v>
      </c>
      <c r="G163" s="8"/>
      <c r="I163" s="7" t="b">
        <v>1</v>
      </c>
      <c r="J163" s="10">
        <v>25.421289974450733</v>
      </c>
      <c r="K163" s="8">
        <v>19.680787104801485</v>
      </c>
      <c r="L163" s="8">
        <v>27.238200000000003</v>
      </c>
      <c r="M163" s="8" t="str">
        <f t="shared" si="15"/>
        <v/>
      </c>
      <c r="N163" s="8" t="str">
        <f t="shared" si="16"/>
        <v/>
      </c>
      <c r="O163" s="8" t="str">
        <f t="shared" si="17"/>
        <v/>
      </c>
    </row>
    <row r="164" spans="1:15" x14ac:dyDescent="0.35">
      <c r="A164" s="30" t="s">
        <v>364</v>
      </c>
      <c r="B164" s="34" t="s">
        <v>169</v>
      </c>
      <c r="C164" s="7">
        <v>143457</v>
      </c>
      <c r="D164" s="7">
        <v>3.306</v>
      </c>
      <c r="E164" s="7">
        <v>1</v>
      </c>
      <c r="F164" s="7" t="s">
        <v>32</v>
      </c>
      <c r="G164" s="8">
        <v>20.510396008709755</v>
      </c>
      <c r="H164" s="7">
        <v>30000</v>
      </c>
      <c r="I164" s="7" t="b">
        <v>0</v>
      </c>
      <c r="J164" s="10">
        <v>25.531988054875644</v>
      </c>
      <c r="K164" s="8">
        <v>19.803625215159311</v>
      </c>
      <c r="L164" s="8">
        <v>27.512799999999999</v>
      </c>
      <c r="M164" s="8">
        <f t="shared" si="15"/>
        <v>5.0215920461658889</v>
      </c>
      <c r="N164" s="8">
        <f t="shared" si="16"/>
        <v>-0.7067707935504437</v>
      </c>
      <c r="O164" s="8">
        <f t="shared" si="17"/>
        <v>7.0024039912902438</v>
      </c>
    </row>
    <row r="165" spans="1:15" x14ac:dyDescent="0.35">
      <c r="A165" s="30" t="s">
        <v>277</v>
      </c>
      <c r="B165" s="34" t="s">
        <v>170</v>
      </c>
      <c r="C165" s="7">
        <v>1313</v>
      </c>
      <c r="D165" s="7">
        <v>3.3159999999999998</v>
      </c>
      <c r="E165" s="7">
        <v>1</v>
      </c>
      <c r="F165" s="7" t="s">
        <v>42</v>
      </c>
      <c r="G165" s="8">
        <v>56.309387025587711</v>
      </c>
      <c r="H165" s="7">
        <v>741</v>
      </c>
      <c r="I165" s="7" t="b">
        <v>0</v>
      </c>
      <c r="J165" s="10">
        <v>25.566459534852406</v>
      </c>
      <c r="K165" s="8">
        <v>19.8419241592071</v>
      </c>
      <c r="L165" s="8">
        <v>27.599200000000003</v>
      </c>
      <c r="M165" s="8">
        <f t="shared" si="15"/>
        <v>-30.742927490735305</v>
      </c>
      <c r="N165" s="8">
        <f t="shared" si="16"/>
        <v>-36.467462866380615</v>
      </c>
      <c r="O165" s="8">
        <f t="shared" si="17"/>
        <v>-28.710187025587707</v>
      </c>
    </row>
    <row r="166" spans="1:15" x14ac:dyDescent="0.35">
      <c r="A166" s="30" t="s">
        <v>295</v>
      </c>
      <c r="B166" s="34" t="s">
        <v>171</v>
      </c>
      <c r="C166" s="7">
        <v>9855</v>
      </c>
      <c r="D166" s="7">
        <v>3.3159999999999998</v>
      </c>
      <c r="E166" s="7">
        <v>1</v>
      </c>
      <c r="F166" s="7" t="s">
        <v>42</v>
      </c>
      <c r="G166" s="8">
        <v>15.278060704827869</v>
      </c>
      <c r="H166" s="7">
        <v>1500</v>
      </c>
      <c r="I166" s="7" t="b">
        <v>0</v>
      </c>
      <c r="J166" s="10">
        <v>25.566459534852406</v>
      </c>
      <c r="K166" s="8">
        <v>19.8419241592071</v>
      </c>
      <c r="L166" s="8">
        <v>27.599200000000003</v>
      </c>
      <c r="M166" s="8">
        <f t="shared" si="15"/>
        <v>10.288398830024537</v>
      </c>
      <c r="N166" s="8">
        <f t="shared" si="16"/>
        <v>4.5638634543792307</v>
      </c>
      <c r="O166" s="8">
        <f t="shared" si="17"/>
        <v>12.321139295172134</v>
      </c>
    </row>
    <row r="167" spans="1:15" x14ac:dyDescent="0.35">
      <c r="A167" s="30" t="s">
        <v>344</v>
      </c>
      <c r="B167" s="34" t="s">
        <v>172</v>
      </c>
      <c r="C167" s="7">
        <v>16925</v>
      </c>
      <c r="D167" s="7">
        <v>3.3519999999999999</v>
      </c>
      <c r="E167" s="7">
        <v>1</v>
      </c>
      <c r="F167" s="7" t="s">
        <v>42</v>
      </c>
      <c r="G167" s="8">
        <v>14.510416928486997</v>
      </c>
      <c r="H167" s="7">
        <v>2442</v>
      </c>
      <c r="I167" s="7" t="b">
        <v>0</v>
      </c>
      <c r="J167" s="10">
        <v>25.690082948075222</v>
      </c>
      <c r="K167" s="8">
        <v>19.979457206237214</v>
      </c>
      <c r="L167" s="8">
        <v>27.912399999999998</v>
      </c>
      <c r="M167" s="8">
        <f t="shared" si="15"/>
        <v>11.179666019588225</v>
      </c>
      <c r="N167" s="8">
        <f t="shared" si="16"/>
        <v>5.4690402777502172</v>
      </c>
      <c r="O167" s="8">
        <f t="shared" si="17"/>
        <v>13.401983071513001</v>
      </c>
    </row>
    <row r="168" spans="1:15" x14ac:dyDescent="0.35">
      <c r="A168" s="30" t="s">
        <v>229</v>
      </c>
      <c r="B168" s="34" t="s">
        <v>173</v>
      </c>
      <c r="C168" s="7">
        <v>23969</v>
      </c>
      <c r="D168" s="7">
        <v>3.3740000000000001</v>
      </c>
      <c r="E168" s="7">
        <v>1</v>
      </c>
      <c r="F168" s="7" t="s">
        <v>42</v>
      </c>
      <c r="G168" s="8">
        <v>17.226512892170621</v>
      </c>
      <c r="H168" s="7">
        <v>4090</v>
      </c>
      <c r="I168" s="7" t="b">
        <v>0</v>
      </c>
      <c r="J168" s="10">
        <v>25.765269254151107</v>
      </c>
      <c r="K168" s="8">
        <v>20.063243201298093</v>
      </c>
      <c r="L168" s="8">
        <v>28.105599999999995</v>
      </c>
      <c r="M168" s="8">
        <f t="shared" si="15"/>
        <v>8.5387563619804858</v>
      </c>
      <c r="N168" s="8">
        <f t="shared" si="16"/>
        <v>2.8367303091274714</v>
      </c>
      <c r="O168" s="8">
        <f t="shared" si="17"/>
        <v>10.879087107829374</v>
      </c>
    </row>
    <row r="169" spans="1:15" x14ac:dyDescent="0.35">
      <c r="A169" s="30" t="s">
        <v>377</v>
      </c>
      <c r="B169" s="34" t="s">
        <v>174</v>
      </c>
      <c r="C169" s="7">
        <v>5426</v>
      </c>
      <c r="D169" s="7">
        <v>3.387</v>
      </c>
      <c r="E169" s="7">
        <v>1</v>
      </c>
      <c r="F169" s="7" t="s">
        <v>42</v>
      </c>
      <c r="G169" s="8"/>
      <c r="I169" s="7" t="b">
        <v>1</v>
      </c>
      <c r="J169" s="10">
        <v>25.809570084260535</v>
      </c>
      <c r="K169" s="8">
        <v>20.112660582736815</v>
      </c>
      <c r="L169" s="8">
        <v>28.220299999999998</v>
      </c>
      <c r="M169" s="8" t="str">
        <f t="shared" si="15"/>
        <v/>
      </c>
      <c r="N169" s="8" t="str">
        <f t="shared" si="16"/>
        <v/>
      </c>
      <c r="O169" s="8" t="str">
        <f t="shared" si="17"/>
        <v/>
      </c>
    </row>
    <row r="170" spans="1:15" x14ac:dyDescent="0.35">
      <c r="A170" s="30" t="s">
        <v>231</v>
      </c>
      <c r="B170" s="34" t="s">
        <v>175</v>
      </c>
      <c r="C170" s="7">
        <v>9754</v>
      </c>
      <c r="D170" s="7">
        <v>3.4020000000000001</v>
      </c>
      <c r="E170" s="7">
        <v>1</v>
      </c>
      <c r="F170" s="7" t="s">
        <v>32</v>
      </c>
      <c r="G170" s="8"/>
      <c r="I170" s="7" t="b">
        <v>1</v>
      </c>
      <c r="J170" s="10">
        <v>25.860569686386249</v>
      </c>
      <c r="K170" s="8">
        <v>20.169595802105682</v>
      </c>
      <c r="L170" s="8">
        <v>28.353299999999997</v>
      </c>
      <c r="M170" s="8" t="str">
        <f t="shared" si="15"/>
        <v/>
      </c>
      <c r="N170" s="8" t="str">
        <f t="shared" si="16"/>
        <v/>
      </c>
      <c r="O170" s="8" t="str">
        <f t="shared" si="17"/>
        <v/>
      </c>
    </row>
    <row r="171" spans="1:15" x14ac:dyDescent="0.35">
      <c r="A171" s="30" t="s">
        <v>302</v>
      </c>
      <c r="B171" s="34" t="s">
        <v>176</v>
      </c>
      <c r="C171" s="7">
        <v>8064</v>
      </c>
      <c r="D171" s="7">
        <v>3.6190000000000002</v>
      </c>
      <c r="E171" s="7">
        <v>1</v>
      </c>
      <c r="F171" s="7" t="s">
        <v>42</v>
      </c>
      <c r="G171" s="8"/>
      <c r="I171" s="7" t="b">
        <v>1</v>
      </c>
      <c r="J171" s="10">
        <v>26.584872850417362</v>
      </c>
      <c r="K171" s="8">
        <v>20.983410237943382</v>
      </c>
      <c r="L171" s="8">
        <v>30.3491</v>
      </c>
      <c r="M171" s="8" t="str">
        <f t="shared" si="15"/>
        <v/>
      </c>
      <c r="N171" s="8" t="str">
        <f t="shared" si="16"/>
        <v/>
      </c>
      <c r="O171" s="8" t="str">
        <f t="shared" si="17"/>
        <v/>
      </c>
    </row>
    <row r="172" spans="1:15" x14ac:dyDescent="0.35">
      <c r="A172" s="30" t="s">
        <v>268</v>
      </c>
      <c r="B172" s="34" t="s">
        <v>177</v>
      </c>
      <c r="C172" s="7">
        <v>5669</v>
      </c>
      <c r="D172" s="7">
        <v>3.6480000000000001</v>
      </c>
      <c r="E172" s="7">
        <v>1</v>
      </c>
      <c r="F172" s="7" t="s">
        <v>42</v>
      </c>
      <c r="G172" s="8">
        <v>38.157894736842103</v>
      </c>
      <c r="H172" s="7">
        <v>2175</v>
      </c>
      <c r="I172" s="7" t="b">
        <v>0</v>
      </c>
      <c r="J172" s="10">
        <v>26.679829486939514</v>
      </c>
      <c r="K172" s="8">
        <v>21.09081949553736</v>
      </c>
      <c r="L172" s="8">
        <v>30.626300000000001</v>
      </c>
      <c r="M172" s="8">
        <f t="shared" si="15"/>
        <v>-11.478065249902588</v>
      </c>
      <c r="N172" s="8">
        <f t="shared" si="16"/>
        <v>-17.067075241304742</v>
      </c>
      <c r="O172" s="8">
        <f t="shared" si="17"/>
        <v>-7.5315947368421021</v>
      </c>
    </row>
    <row r="173" spans="1:15" x14ac:dyDescent="0.35">
      <c r="A173" s="30" t="s">
        <v>267</v>
      </c>
      <c r="B173" s="34" t="s">
        <v>205</v>
      </c>
      <c r="C173" s="7">
        <v>10543</v>
      </c>
      <c r="D173" s="7">
        <v>3.677</v>
      </c>
      <c r="E173" s="7">
        <v>1</v>
      </c>
      <c r="F173" s="7" t="s">
        <v>42</v>
      </c>
      <c r="G173" s="8">
        <v>22.195292102521829</v>
      </c>
      <c r="H173" s="7">
        <v>2348</v>
      </c>
      <c r="I173" s="7" t="b">
        <v>0</v>
      </c>
      <c r="J173" s="10">
        <v>26.77436938850617</v>
      </c>
      <c r="K173" s="8">
        <v>21.197921551245422</v>
      </c>
      <c r="L173" s="8">
        <v>30.905999999999999</v>
      </c>
      <c r="M173" s="8">
        <f t="shared" si="15"/>
        <v>4.5790772859843401</v>
      </c>
      <c r="N173" s="8">
        <f t="shared" si="16"/>
        <v>-0.99737055127640772</v>
      </c>
      <c r="O173" s="8">
        <f t="shared" si="17"/>
        <v>8.7107078974781693</v>
      </c>
    </row>
    <row r="174" spans="1:15" x14ac:dyDescent="0.35">
      <c r="A174" s="30" t="s">
        <v>224</v>
      </c>
      <c r="B174" s="34" t="s">
        <v>179</v>
      </c>
      <c r="C174" s="7">
        <v>70</v>
      </c>
      <c r="D174" s="7">
        <v>3.6890000000000001</v>
      </c>
      <c r="E174" s="7">
        <v>1</v>
      </c>
      <c r="F174" s="7" t="s">
        <v>42</v>
      </c>
      <c r="G174" s="8"/>
      <c r="I174" s="7" t="b">
        <v>1</v>
      </c>
      <c r="J174" s="10">
        <v>26.813368651543612</v>
      </c>
      <c r="K174" s="8">
        <v>21.242150560670353</v>
      </c>
      <c r="L174" s="8">
        <v>31.022499999999997</v>
      </c>
      <c r="M174" s="8" t="str">
        <f t="shared" si="15"/>
        <v/>
      </c>
      <c r="N174" s="8" t="str">
        <f t="shared" si="16"/>
        <v/>
      </c>
      <c r="O174" s="8" t="str">
        <f t="shared" si="17"/>
        <v/>
      </c>
    </row>
    <row r="175" spans="1:15" x14ac:dyDescent="0.35">
      <c r="A175" s="30" t="s">
        <v>227</v>
      </c>
      <c r="B175" s="34" t="s">
        <v>180</v>
      </c>
      <c r="C175" s="7">
        <v>43417</v>
      </c>
      <c r="D175" s="7">
        <v>3.762</v>
      </c>
      <c r="E175" s="7">
        <v>1</v>
      </c>
      <c r="F175" s="7" t="s">
        <v>32</v>
      </c>
      <c r="G175" s="8">
        <v>39.758610643203099</v>
      </c>
      <c r="H175" s="7">
        <v>15950</v>
      </c>
      <c r="I175" s="7" t="b">
        <v>0</v>
      </c>
      <c r="J175" s="10">
        <v>27.049116066455216</v>
      </c>
      <c r="K175" s="8">
        <v>21.510102468863725</v>
      </c>
      <c r="L175" s="8">
        <v>31.740500000000001</v>
      </c>
      <c r="M175" s="8">
        <f t="shared" si="15"/>
        <v>-12.709494576747883</v>
      </c>
      <c r="N175" s="8">
        <f t="shared" si="16"/>
        <v>-18.248508174339374</v>
      </c>
      <c r="O175" s="8">
        <f t="shared" si="17"/>
        <v>-8.018110643203098</v>
      </c>
    </row>
    <row r="176" spans="1:15" x14ac:dyDescent="0.35">
      <c r="A176" s="30" t="s">
        <v>296</v>
      </c>
      <c r="B176" s="34" t="s">
        <v>181</v>
      </c>
      <c r="C176" s="7">
        <v>329</v>
      </c>
      <c r="D176" s="7">
        <v>3.7909999999999999</v>
      </c>
      <c r="E176" s="7">
        <v>1</v>
      </c>
      <c r="F176" s="7" t="s">
        <v>42</v>
      </c>
      <c r="G176" s="8">
        <v>32.32382061735585</v>
      </c>
      <c r="H176" s="7">
        <v>111</v>
      </c>
      <c r="I176" s="7" t="b">
        <v>0</v>
      </c>
      <c r="J176" s="10">
        <v>27.142066192469116</v>
      </c>
      <c r="K176" s="8">
        <v>21.616028234043952</v>
      </c>
      <c r="L176" s="8">
        <v>32.0304</v>
      </c>
      <c r="M176" s="8">
        <f t="shared" si="15"/>
        <v>-5.1817544248867335</v>
      </c>
      <c r="N176" s="8">
        <f t="shared" si="16"/>
        <v>-10.707792383311897</v>
      </c>
      <c r="O176" s="8">
        <f t="shared" si="17"/>
        <v>-0.29342061735584934</v>
      </c>
    </row>
    <row r="177" spans="1:17" x14ac:dyDescent="0.35">
      <c r="A177" s="30" t="s">
        <v>383</v>
      </c>
      <c r="B177" s="34" t="s">
        <v>182</v>
      </c>
      <c r="C177" s="7">
        <v>46122</v>
      </c>
      <c r="D177" s="7">
        <v>3.819</v>
      </c>
      <c r="E177" s="7">
        <v>1</v>
      </c>
      <c r="F177" s="7" t="s">
        <v>42</v>
      </c>
      <c r="G177" s="8">
        <v>37.220245532294264</v>
      </c>
      <c r="H177" s="7">
        <v>17425</v>
      </c>
      <c r="I177" s="7" t="b">
        <v>0</v>
      </c>
      <c r="J177" s="10">
        <v>27.231438589523474</v>
      </c>
      <c r="K177" s="8">
        <v>21.718024713821819</v>
      </c>
      <c r="L177" s="8">
        <v>32.312800000000003</v>
      </c>
      <c r="M177" s="8">
        <f t="shared" si="15"/>
        <v>-9.9888069427707897</v>
      </c>
      <c r="N177" s="8">
        <f t="shared" si="16"/>
        <v>-15.502220818472445</v>
      </c>
      <c r="O177" s="8">
        <f t="shared" si="17"/>
        <v>-4.9074455322942612</v>
      </c>
    </row>
    <row r="178" spans="1:17" x14ac:dyDescent="0.35">
      <c r="A178" s="30" t="s">
        <v>328</v>
      </c>
      <c r="B178" s="34" t="s">
        <v>183</v>
      </c>
      <c r="C178" s="7">
        <v>419</v>
      </c>
      <c r="D178" s="7">
        <v>3.9079999999999999</v>
      </c>
      <c r="E178" s="7">
        <v>1</v>
      </c>
      <c r="F178" s="7" t="s">
        <v>42</v>
      </c>
      <c r="G178" s="8"/>
      <c r="I178" s="7" t="b">
        <v>1</v>
      </c>
      <c r="J178" s="10">
        <v>27.513131979840111</v>
      </c>
      <c r="K178" s="8">
        <v>22.040453637530568</v>
      </c>
      <c r="L178" s="8">
        <v>33.227000000000004</v>
      </c>
      <c r="M178" s="8" t="str">
        <f t="shared" si="15"/>
        <v/>
      </c>
      <c r="N178" s="8" t="str">
        <f t="shared" si="16"/>
        <v/>
      </c>
      <c r="O178" s="8" t="str">
        <f t="shared" si="17"/>
        <v/>
      </c>
    </row>
    <row r="179" spans="1:17" x14ac:dyDescent="0.35">
      <c r="A179" s="30" t="s">
        <v>407</v>
      </c>
      <c r="B179" s="34" t="s">
        <v>184</v>
      </c>
      <c r="C179" s="7">
        <v>3432</v>
      </c>
      <c r="D179" s="7">
        <v>3.9380000000000002</v>
      </c>
      <c r="E179" s="7">
        <v>1</v>
      </c>
      <c r="F179" s="7" t="s">
        <v>42</v>
      </c>
      <c r="G179" s="8"/>
      <c r="I179" s="7" t="b">
        <v>1</v>
      </c>
      <c r="J179" s="10">
        <v>27.607283701221935</v>
      </c>
      <c r="K179" s="8">
        <v>22.148539688656637</v>
      </c>
      <c r="L179" s="8">
        <v>33.540900000000001</v>
      </c>
      <c r="M179" s="8" t="str">
        <f t="shared" si="15"/>
        <v/>
      </c>
      <c r="N179" s="8" t="str">
        <f t="shared" si="16"/>
        <v/>
      </c>
      <c r="O179" s="8" t="str">
        <f t="shared" si="17"/>
        <v/>
      </c>
    </row>
    <row r="180" spans="1:17" x14ac:dyDescent="0.35">
      <c r="A180" s="30" t="s">
        <v>303</v>
      </c>
      <c r="B180" s="34" t="s">
        <v>185</v>
      </c>
      <c r="C180" s="7">
        <v>59798</v>
      </c>
      <c r="D180" s="7">
        <v>3.9449999999999998</v>
      </c>
      <c r="E180" s="7">
        <v>1</v>
      </c>
      <c r="F180" s="7" t="s">
        <v>42</v>
      </c>
      <c r="G180" s="8"/>
      <c r="I180" s="7" t="b">
        <v>1</v>
      </c>
      <c r="J180" s="10">
        <v>27.629195282864035</v>
      </c>
      <c r="K180" s="8">
        <v>22.173717025301254</v>
      </c>
      <c r="L180" s="8">
        <v>33.614600000000003</v>
      </c>
      <c r="M180" s="8" t="str">
        <f t="shared" si="15"/>
        <v/>
      </c>
      <c r="N180" s="8" t="str">
        <f t="shared" si="16"/>
        <v/>
      </c>
      <c r="O180" s="8" t="str">
        <f t="shared" si="17"/>
        <v/>
      </c>
    </row>
    <row r="181" spans="1:17" x14ac:dyDescent="0.35">
      <c r="A181" s="30" t="s">
        <v>246</v>
      </c>
      <c r="B181" s="34" t="s">
        <v>186</v>
      </c>
      <c r="C181" s="7">
        <v>7150</v>
      </c>
      <c r="D181" s="7">
        <v>3.9990000000000001</v>
      </c>
      <c r="E181" s="7">
        <v>1</v>
      </c>
      <c r="F181" s="7" t="s">
        <v>32</v>
      </c>
      <c r="G181" s="8">
        <v>3.2045319686010183</v>
      </c>
      <c r="H181" s="7">
        <v>236</v>
      </c>
      <c r="I181" s="7" t="b">
        <v>0</v>
      </c>
      <c r="J181" s="10">
        <v>27.797509217227006</v>
      </c>
      <c r="K181" s="8">
        <v>22.367404244073022</v>
      </c>
      <c r="L181" s="8">
        <v>34.188499999999998</v>
      </c>
      <c r="M181" s="8">
        <f t="shared" si="15"/>
        <v>24.592977248625989</v>
      </c>
      <c r="N181" s="8">
        <f t="shared" si="16"/>
        <v>19.162872275472004</v>
      </c>
      <c r="O181" s="8">
        <f t="shared" si="17"/>
        <v>30.98396803139898</v>
      </c>
    </row>
    <row r="182" spans="1:17" x14ac:dyDescent="0.35">
      <c r="A182" s="30" t="s">
        <v>236</v>
      </c>
      <c r="B182" s="34" t="s">
        <v>187</v>
      </c>
      <c r="C182" s="7">
        <v>9496</v>
      </c>
      <c r="D182" s="7">
        <v>4.07</v>
      </c>
      <c r="E182" s="7">
        <v>1</v>
      </c>
      <c r="F182" s="7" t="s">
        <v>32</v>
      </c>
      <c r="G182" s="8">
        <v>17.792792959074362</v>
      </c>
      <c r="H182" s="7">
        <v>1687</v>
      </c>
      <c r="I182" s="7" t="b">
        <v>0</v>
      </c>
      <c r="J182" s="10">
        <v>28.016908467261032</v>
      </c>
      <c r="K182" s="8">
        <v>22.620639227904583</v>
      </c>
      <c r="L182" s="8">
        <v>34.957899999999995</v>
      </c>
      <c r="M182" s="8">
        <f t="shared" si="15"/>
        <v>10.224115508186671</v>
      </c>
      <c r="N182" s="8">
        <f t="shared" si="16"/>
        <v>4.8278462688302213</v>
      </c>
      <c r="O182" s="8">
        <f t="shared" si="17"/>
        <v>17.165107040925633</v>
      </c>
    </row>
    <row r="183" spans="1:17" x14ac:dyDescent="0.35">
      <c r="A183" s="30" t="s">
        <v>388</v>
      </c>
      <c r="B183" s="34" t="s">
        <v>188</v>
      </c>
      <c r="C183" s="7">
        <v>9779</v>
      </c>
      <c r="D183" s="7">
        <v>4.1070000000000002</v>
      </c>
      <c r="E183" s="7">
        <v>1</v>
      </c>
      <c r="F183" s="7" t="s">
        <v>42</v>
      </c>
      <c r="G183" s="8">
        <v>45.32</v>
      </c>
      <c r="H183" s="7">
        <v>4532</v>
      </c>
      <c r="I183" s="7" t="b">
        <v>0</v>
      </c>
      <c r="J183" s="10">
        <v>28.130404377062245</v>
      </c>
      <c r="K183" s="8">
        <v>22.751975482121473</v>
      </c>
      <c r="L183" s="8">
        <v>35.365699999999997</v>
      </c>
      <c r="M183" s="8">
        <f t="shared" si="15"/>
        <v>-17.189595622937755</v>
      </c>
      <c r="N183" s="8">
        <f t="shared" si="16"/>
        <v>-22.568024517878527</v>
      </c>
      <c r="O183" s="8">
        <f t="shared" si="17"/>
        <v>-9.9543000000000035</v>
      </c>
    </row>
    <row r="184" spans="1:17" x14ac:dyDescent="0.35">
      <c r="A184" s="30" t="s">
        <v>389</v>
      </c>
      <c r="B184" s="34" t="s">
        <v>189</v>
      </c>
      <c r="C184" s="7">
        <v>8299</v>
      </c>
      <c r="D184" s="7">
        <v>4.1139999999999999</v>
      </c>
      <c r="E184" s="7">
        <v>1</v>
      </c>
      <c r="F184" s="7" t="s">
        <v>42</v>
      </c>
      <c r="G184" s="8">
        <v>38.066167431751104</v>
      </c>
      <c r="H184" s="7">
        <v>3205</v>
      </c>
      <c r="I184" s="7" t="b">
        <v>0</v>
      </c>
      <c r="J184" s="10">
        <v>28.151812855877061</v>
      </c>
      <c r="K184" s="8">
        <v>22.776774845080951</v>
      </c>
      <c r="L184" s="8">
        <v>35.443400000000004</v>
      </c>
      <c r="M184" s="8">
        <f t="shared" si="15"/>
        <v>-9.914354575874043</v>
      </c>
      <c r="N184" s="8">
        <f t="shared" si="16"/>
        <v>-15.289392586670154</v>
      </c>
      <c r="O184" s="8">
        <f t="shared" si="17"/>
        <v>-2.6227674317511003</v>
      </c>
    </row>
    <row r="185" spans="1:17" x14ac:dyDescent="0.35">
      <c r="A185" s="30" t="s">
        <v>285</v>
      </c>
      <c r="B185" s="34" t="s">
        <v>190</v>
      </c>
      <c r="C185" s="7">
        <v>80689</v>
      </c>
      <c r="D185" s="7">
        <v>4.125</v>
      </c>
      <c r="E185" s="7">
        <v>1</v>
      </c>
      <c r="F185" s="7" t="s">
        <v>42</v>
      </c>
      <c r="G185" s="21">
        <v>135.47215123618338</v>
      </c>
      <c r="H185" s="7">
        <v>110000</v>
      </c>
      <c r="I185" s="7" t="b">
        <v>0</v>
      </c>
      <c r="J185" s="10">
        <v>28.185414071567724</v>
      </c>
      <c r="K185" s="8">
        <v>22.815714579208336</v>
      </c>
      <c r="L185" s="8">
        <v>35.565799999999996</v>
      </c>
      <c r="M185" s="8"/>
      <c r="N185" s="8"/>
      <c r="O185" s="8"/>
    </row>
    <row r="186" spans="1:17" x14ac:dyDescent="0.35">
      <c r="A186" s="30" t="s">
        <v>320</v>
      </c>
      <c r="B186" s="34" t="s">
        <v>191</v>
      </c>
      <c r="C186" s="7">
        <v>2878</v>
      </c>
      <c r="D186" s="7">
        <v>4.33</v>
      </c>
      <c r="E186" s="7">
        <v>1</v>
      </c>
      <c r="F186" s="7" t="s">
        <v>42</v>
      </c>
      <c r="G186" s="8">
        <v>16.236475085492483</v>
      </c>
      <c r="H186" s="7">
        <v>469</v>
      </c>
      <c r="I186" s="7" t="b">
        <v>0</v>
      </c>
      <c r="J186" s="10">
        <v>28.802768153172202</v>
      </c>
      <c r="K186" s="8">
        <v>23.534709107195038</v>
      </c>
      <c r="L186" s="8">
        <v>37.926400000000001</v>
      </c>
      <c r="M186" s="8">
        <f t="shared" ref="M186:M194" si="18">IF($G186="","",J186-$G186)</f>
        <v>12.56629306767972</v>
      </c>
      <c r="N186" s="8">
        <f t="shared" ref="N186:N194" si="19">IF($G186="","",K186-$G186)</f>
        <v>7.2982340217025552</v>
      </c>
      <c r="O186" s="8">
        <f t="shared" ref="O186:O194" si="20">IF($G186="","",L186-$G186)</f>
        <v>21.689924914507518</v>
      </c>
    </row>
    <row r="187" spans="1:17" x14ac:dyDescent="0.35">
      <c r="A187" s="30" t="s">
        <v>350</v>
      </c>
      <c r="B187" s="34" t="s">
        <v>192</v>
      </c>
      <c r="C187" s="7">
        <v>5211</v>
      </c>
      <c r="D187" s="7">
        <v>4.42</v>
      </c>
      <c r="E187" s="7">
        <v>1</v>
      </c>
      <c r="F187" s="7" t="s">
        <v>42</v>
      </c>
      <c r="G187" s="8">
        <v>26.575519142256351</v>
      </c>
      <c r="H187" s="7">
        <v>1416</v>
      </c>
      <c r="I187" s="7" t="b">
        <v>0</v>
      </c>
      <c r="J187" s="10">
        <v>29.068688928721219</v>
      </c>
      <c r="K187" s="8">
        <v>23.846476556738086</v>
      </c>
      <c r="L187" s="8">
        <v>39.011600000000001</v>
      </c>
      <c r="M187" s="8">
        <f t="shared" si="18"/>
        <v>2.4931697864648683</v>
      </c>
      <c r="N187" s="8">
        <f t="shared" si="19"/>
        <v>-2.7290425855182647</v>
      </c>
      <c r="O187" s="8">
        <f t="shared" si="20"/>
        <v>12.436080857743651</v>
      </c>
      <c r="Q187" s="36"/>
    </row>
    <row r="188" spans="1:17" x14ac:dyDescent="0.35">
      <c r="A188" s="30" t="s">
        <v>360</v>
      </c>
      <c r="B188" s="34" t="s">
        <v>193</v>
      </c>
      <c r="C188" s="7">
        <v>10350</v>
      </c>
      <c r="D188" s="7">
        <v>4.4260000000000002</v>
      </c>
      <c r="E188" s="7">
        <v>1</v>
      </c>
      <c r="F188" s="7" t="s">
        <v>42</v>
      </c>
      <c r="G188" s="8"/>
      <c r="I188" s="7" t="b">
        <v>1</v>
      </c>
      <c r="J188" s="10">
        <v>29.086310010079046</v>
      </c>
      <c r="K188" s="8">
        <v>23.867179323522695</v>
      </c>
      <c r="L188" s="8">
        <v>39.085099999999997</v>
      </c>
      <c r="M188" s="8" t="str">
        <f t="shared" si="18"/>
        <v/>
      </c>
      <c r="N188" s="8" t="str">
        <f t="shared" si="19"/>
        <v/>
      </c>
      <c r="O188" s="8" t="str">
        <f t="shared" si="20"/>
        <v/>
      </c>
    </row>
    <row r="189" spans="1:17" x14ac:dyDescent="0.35">
      <c r="A189" s="30" t="s">
        <v>284</v>
      </c>
      <c r="B189" s="34" t="s">
        <v>194</v>
      </c>
      <c r="C189" s="7">
        <v>4000</v>
      </c>
      <c r="D189" s="7">
        <v>4.7759999999999998</v>
      </c>
      <c r="E189" s="7">
        <v>1</v>
      </c>
      <c r="F189" s="7" t="s">
        <v>32</v>
      </c>
      <c r="G189" s="8"/>
      <c r="I189" s="7" t="b">
        <v>1</v>
      </c>
      <c r="J189" s="10">
        <v>30.092219364792371</v>
      </c>
      <c r="K189" s="8">
        <v>25.057935366466513</v>
      </c>
      <c r="L189" s="8">
        <v>43.617400000000004</v>
      </c>
      <c r="M189" s="8" t="str">
        <f t="shared" si="18"/>
        <v/>
      </c>
      <c r="N189" s="8" t="str">
        <f t="shared" si="19"/>
        <v/>
      </c>
      <c r="O189" s="8" t="str">
        <f t="shared" si="20"/>
        <v/>
      </c>
    </row>
    <row r="190" spans="1:17" x14ac:dyDescent="0.35">
      <c r="A190" s="30" t="s">
        <v>230</v>
      </c>
      <c r="B190" s="34" t="s">
        <v>195</v>
      </c>
      <c r="C190" s="7">
        <v>8545</v>
      </c>
      <c r="D190" s="7">
        <v>5.15</v>
      </c>
      <c r="E190" s="7">
        <v>1</v>
      </c>
      <c r="F190" s="7" t="s">
        <v>42</v>
      </c>
      <c r="G190" s="8"/>
      <c r="I190" s="7" t="b">
        <v>1</v>
      </c>
      <c r="J190" s="10">
        <v>31.122990882769795</v>
      </c>
      <c r="K190" s="8">
        <v>26.296089274838877</v>
      </c>
      <c r="L190" s="8">
        <v>49.042900000000003</v>
      </c>
      <c r="M190" s="8" t="str">
        <f t="shared" si="18"/>
        <v/>
      </c>
      <c r="N190" s="8" t="str">
        <f t="shared" si="19"/>
        <v/>
      </c>
      <c r="O190" s="8" t="str">
        <f t="shared" si="20"/>
        <v/>
      </c>
    </row>
    <row r="191" spans="1:17" x14ac:dyDescent="0.35">
      <c r="A191" s="30" t="s">
        <v>287</v>
      </c>
      <c r="B191" s="34" t="s">
        <v>196</v>
      </c>
      <c r="C191" s="7">
        <v>10955</v>
      </c>
      <c r="D191" s="7">
        <v>6.2549999999999999</v>
      </c>
      <c r="E191" s="7">
        <v>1</v>
      </c>
      <c r="F191" s="7" t="s">
        <v>42</v>
      </c>
      <c r="G191" s="8">
        <v>27.527372262773724</v>
      </c>
      <c r="H191" s="7">
        <v>3017</v>
      </c>
      <c r="I191" s="7" t="b">
        <v>0</v>
      </c>
      <c r="J191" s="10">
        <v>33.946418751337106</v>
      </c>
      <c r="K191" s="8">
        <v>29.777985521255548</v>
      </c>
      <c r="L191" s="8">
        <v>69.344099999999997</v>
      </c>
      <c r="M191" s="8">
        <f t="shared" si="18"/>
        <v>6.4190464885633816</v>
      </c>
      <c r="N191" s="8">
        <f t="shared" si="19"/>
        <v>2.2506132584818239</v>
      </c>
      <c r="O191" s="8">
        <f t="shared" si="20"/>
        <v>41.816727737226273</v>
      </c>
    </row>
    <row r="192" spans="1:17" x14ac:dyDescent="0.35">
      <c r="A192" s="30" t="s">
        <v>370</v>
      </c>
      <c r="B192" s="34" t="s">
        <v>197</v>
      </c>
      <c r="C192" s="7">
        <v>32</v>
      </c>
      <c r="D192" s="7">
        <v>6.3620000000000001</v>
      </c>
      <c r="E192" s="7">
        <v>1</v>
      </c>
      <c r="F192" s="7" t="s">
        <v>42</v>
      </c>
      <c r="G192" s="8"/>
      <c r="I192" s="7" t="b">
        <v>1</v>
      </c>
      <c r="J192" s="10">
        <v>34.20461479947538</v>
      </c>
      <c r="K192" s="8">
        <v>30.102850594819024</v>
      </c>
      <c r="L192" s="8">
        <v>71.709500000000006</v>
      </c>
      <c r="M192" s="8" t="str">
        <f t="shared" si="18"/>
        <v/>
      </c>
      <c r="N192" s="8" t="str">
        <f t="shared" si="19"/>
        <v/>
      </c>
      <c r="O192" s="8" t="str">
        <f t="shared" si="20"/>
        <v/>
      </c>
    </row>
    <row r="193" spans="1:25" x14ac:dyDescent="0.35">
      <c r="A193" s="30" t="s">
        <v>335</v>
      </c>
      <c r="B193" s="34" t="s">
        <v>198</v>
      </c>
      <c r="C193" s="7">
        <v>38</v>
      </c>
      <c r="D193" s="7">
        <v>6.6449999999999996</v>
      </c>
      <c r="E193" s="7">
        <v>1</v>
      </c>
      <c r="F193" s="7" t="s">
        <v>42</v>
      </c>
      <c r="G193" s="8"/>
      <c r="I193" s="7" t="b">
        <v>1</v>
      </c>
      <c r="J193" s="10">
        <v>34.876140084077441</v>
      </c>
      <c r="K193" s="8">
        <v>30.952728390363866</v>
      </c>
      <c r="L193" s="8">
        <v>78.361699999999999</v>
      </c>
      <c r="M193" s="8" t="str">
        <f t="shared" si="18"/>
        <v/>
      </c>
      <c r="N193" s="8" t="str">
        <f t="shared" si="19"/>
        <v/>
      </c>
      <c r="O193" s="8" t="str">
        <f t="shared" si="20"/>
        <v/>
      </c>
    </row>
    <row r="194" spans="1:25" x14ac:dyDescent="0.35">
      <c r="A194" s="30" t="s">
        <v>265</v>
      </c>
      <c r="B194" s="34" t="s">
        <v>199</v>
      </c>
      <c r="C194" s="7">
        <v>11390</v>
      </c>
      <c r="D194" s="7">
        <v>7.5190000000000001</v>
      </c>
      <c r="E194" s="7">
        <v>1</v>
      </c>
      <c r="F194" s="7" t="s">
        <v>32</v>
      </c>
      <c r="G194" s="8"/>
      <c r="I194" s="7" t="b">
        <v>1</v>
      </c>
      <c r="J194" s="10">
        <v>36.855474203748891</v>
      </c>
      <c r="K194" s="8">
        <v>33.498772657594259</v>
      </c>
      <c r="L194" s="8">
        <v>103.0599</v>
      </c>
      <c r="M194" s="8" t="str">
        <f t="shared" si="18"/>
        <v/>
      </c>
      <c r="N194" s="8" t="str">
        <f t="shared" si="19"/>
        <v/>
      </c>
      <c r="O194" s="8" t="str">
        <f t="shared" si="20"/>
        <v/>
      </c>
    </row>
    <row r="195" spans="1:25" x14ac:dyDescent="0.35">
      <c r="A195" s="31" t="s">
        <v>382</v>
      </c>
      <c r="B195" s="34" t="s">
        <v>200</v>
      </c>
      <c r="C195" s="7">
        <v>12340</v>
      </c>
      <c r="E195" s="7">
        <v>4</v>
      </c>
      <c r="F195" s="7" t="s">
        <v>4</v>
      </c>
      <c r="G195" s="8"/>
      <c r="I195" s="7" t="b">
        <v>1</v>
      </c>
      <c r="J195" s="10"/>
      <c r="K195" s="8"/>
      <c r="L195" s="8"/>
      <c r="M195" s="8" t="str">
        <f>IF(G195="","",J195-G195)</f>
        <v/>
      </c>
      <c r="N195" s="8"/>
      <c r="O195" s="8"/>
    </row>
    <row r="196" spans="1:25" s="28" customFormat="1" x14ac:dyDescent="0.35">
      <c r="B196" s="35"/>
    </row>
    <row r="197" spans="1:25" s="28" customFormat="1" x14ac:dyDescent="0.35">
      <c r="B197" s="35"/>
      <c r="F197" s="29"/>
      <c r="J197" s="32"/>
      <c r="K197" s="32"/>
      <c r="L197" s="32"/>
      <c r="M197" s="33"/>
      <c r="N197" s="33"/>
      <c r="O197" s="33"/>
    </row>
    <row r="198" spans="1:25" s="28" customFormat="1" x14ac:dyDescent="0.35">
      <c r="B198" s="35"/>
      <c r="F198" s="29"/>
      <c r="J198" s="32"/>
      <c r="K198" s="32"/>
      <c r="L198" s="32"/>
      <c r="M198" s="33"/>
      <c r="N198" s="33"/>
      <c r="O198" s="33"/>
    </row>
    <row r="199" spans="1:25" s="28" customFormat="1" x14ac:dyDescent="0.35">
      <c r="B199" s="35"/>
      <c r="J199" s="32"/>
      <c r="K199" s="32"/>
      <c r="L199" s="32"/>
      <c r="M199" s="33"/>
      <c r="N199" s="33"/>
      <c r="O199" s="33"/>
    </row>
    <row r="200" spans="1:25" s="28" customFormat="1" x14ac:dyDescent="0.35">
      <c r="B200" s="35"/>
      <c r="J200" s="32"/>
      <c r="K200" s="32"/>
      <c r="L200" s="32"/>
    </row>
    <row r="201" spans="1:25" s="28" customFormat="1" x14ac:dyDescent="0.35">
      <c r="B201" s="35"/>
    </row>
    <row r="202" spans="1:25" s="28" customFormat="1" x14ac:dyDescent="0.35">
      <c r="B202" s="35"/>
      <c r="M202" s="33"/>
      <c r="S202" s="33"/>
      <c r="Y202" s="33"/>
    </row>
    <row r="203" spans="1:25" s="28" customFormat="1" x14ac:dyDescent="0.35">
      <c r="A203" s="31"/>
      <c r="B203" s="35"/>
    </row>
    <row r="204" spans="1:25" s="28" customFormat="1" x14ac:dyDescent="0.35">
      <c r="B204" s="35"/>
    </row>
    <row r="205" spans="1:25" s="28" customFormat="1" x14ac:dyDescent="0.35">
      <c r="B205" s="35"/>
      <c r="J205" s="32"/>
      <c r="K205" s="32"/>
      <c r="L205" s="32"/>
      <c r="M205" s="33"/>
      <c r="P205" s="32"/>
      <c r="Q205" s="32"/>
      <c r="R205" s="32"/>
      <c r="S205" s="33"/>
      <c r="V205" s="32"/>
      <c r="W205" s="32"/>
      <c r="X205" s="32"/>
      <c r="Y205" s="33"/>
    </row>
    <row r="206" spans="1:25" s="28" customFormat="1" x14ac:dyDescent="0.35">
      <c r="B206" s="35"/>
      <c r="J206" s="32"/>
      <c r="K206" s="32"/>
      <c r="L206" s="32"/>
      <c r="M206" s="33"/>
      <c r="P206" s="32"/>
      <c r="Q206" s="32"/>
      <c r="R206" s="32"/>
      <c r="S206" s="33"/>
      <c r="V206" s="32"/>
      <c r="W206" s="32"/>
      <c r="X206" s="32"/>
      <c r="Y206" s="33"/>
    </row>
    <row r="207" spans="1:25" s="28" customFormat="1" x14ac:dyDescent="0.35">
      <c r="B207" s="35"/>
      <c r="J207" s="32"/>
      <c r="K207" s="32"/>
      <c r="L207" s="32"/>
      <c r="M207" s="33"/>
      <c r="P207" s="32"/>
      <c r="Q207" s="32"/>
      <c r="R207" s="32"/>
      <c r="S207" s="33"/>
      <c r="V207" s="32"/>
      <c r="W207" s="32"/>
      <c r="X207" s="32"/>
      <c r="Y207" s="33"/>
    </row>
    <row r="208" spans="1:25" s="28" customFormat="1" x14ac:dyDescent="0.35">
      <c r="B208" s="35"/>
      <c r="J208" s="32"/>
      <c r="K208" s="32"/>
      <c r="L208" s="32"/>
      <c r="M208" s="33"/>
      <c r="P208" s="32"/>
      <c r="Q208" s="32"/>
      <c r="R208" s="32"/>
      <c r="S208" s="33"/>
      <c r="V208" s="32"/>
      <c r="W208" s="32"/>
      <c r="X208" s="32"/>
      <c r="Y208" s="33"/>
    </row>
    <row r="209" spans="1:25" s="28" customFormat="1" x14ac:dyDescent="0.35">
      <c r="A209" s="30"/>
      <c r="B209" s="35"/>
      <c r="J209" s="32"/>
      <c r="K209" s="32"/>
      <c r="L209" s="32"/>
      <c r="M209" s="33"/>
      <c r="P209" s="32"/>
      <c r="Q209" s="32"/>
      <c r="R209" s="32"/>
      <c r="S209" s="33"/>
      <c r="V209" s="32"/>
      <c r="W209" s="32"/>
      <c r="X209" s="32"/>
      <c r="Y209" s="33"/>
    </row>
    <row r="210" spans="1:25" s="28" customFormat="1" x14ac:dyDescent="0.35">
      <c r="B210" s="35"/>
    </row>
    <row r="211" spans="1:25" s="28" customFormat="1" x14ac:dyDescent="0.35">
      <c r="B211" s="35"/>
    </row>
    <row r="212" spans="1:25" s="28" customFormat="1" x14ac:dyDescent="0.35">
      <c r="B212" s="35"/>
      <c r="J212" s="32"/>
      <c r="K212" s="32"/>
      <c r="L212" s="32"/>
      <c r="M212" s="33"/>
      <c r="P212" s="32"/>
      <c r="Q212" s="32"/>
      <c r="R212" s="32"/>
      <c r="S212" s="33"/>
      <c r="V212" s="32"/>
      <c r="W212" s="32"/>
      <c r="X212" s="32"/>
      <c r="Y212" s="33"/>
    </row>
    <row r="213" spans="1:25" s="28" customFormat="1" x14ac:dyDescent="0.35">
      <c r="B213" s="35"/>
      <c r="J213" s="32"/>
      <c r="K213" s="32"/>
      <c r="L213" s="32"/>
      <c r="M213" s="33"/>
      <c r="P213" s="32"/>
      <c r="Q213" s="32"/>
      <c r="R213" s="32"/>
      <c r="S213" s="33"/>
      <c r="V213" s="32"/>
      <c r="W213" s="32"/>
      <c r="X213" s="32"/>
      <c r="Y213" s="33"/>
    </row>
    <row r="214" spans="1:25" s="28" customFormat="1" x14ac:dyDescent="0.35">
      <c r="B214" s="35"/>
      <c r="J214" s="32"/>
      <c r="K214" s="32"/>
      <c r="L214" s="32"/>
      <c r="M214" s="33"/>
      <c r="P214" s="32"/>
      <c r="Q214" s="32"/>
      <c r="R214" s="32"/>
      <c r="S214" s="33"/>
      <c r="V214" s="32"/>
      <c r="W214" s="32"/>
      <c r="X214" s="32"/>
      <c r="Y214" s="33"/>
    </row>
    <row r="215" spans="1:25" s="28" customFormat="1" x14ac:dyDescent="0.35">
      <c r="A215" s="30"/>
      <c r="B215" s="35"/>
      <c r="J215" s="32"/>
      <c r="K215" s="32"/>
      <c r="L215" s="32"/>
      <c r="M215" s="33"/>
      <c r="P215" s="32"/>
      <c r="Q215" s="32"/>
      <c r="R215" s="32"/>
      <c r="S215" s="33"/>
      <c r="V215" s="32"/>
      <c r="W215" s="32"/>
      <c r="X215" s="32"/>
      <c r="Y215" s="33"/>
    </row>
    <row r="216" spans="1:25" s="28" customFormat="1" x14ac:dyDescent="0.35">
      <c r="B216" s="35"/>
      <c r="J216" s="32"/>
      <c r="K216" s="32"/>
      <c r="L216" s="32"/>
      <c r="M216" s="33"/>
      <c r="P216" s="32"/>
      <c r="Q216" s="32"/>
      <c r="R216" s="32"/>
      <c r="S216" s="33"/>
      <c r="V216" s="32"/>
      <c r="W216" s="32"/>
      <c r="X216" s="32"/>
      <c r="Y216" s="33"/>
    </row>
    <row r="217" spans="1:25" s="28" customFormat="1" x14ac:dyDescent="0.35">
      <c r="B217" s="35"/>
    </row>
    <row r="218" spans="1:25" s="28" customFormat="1" x14ac:dyDescent="0.35">
      <c r="B218" s="35"/>
    </row>
    <row r="219" spans="1:25" s="28" customFormat="1" x14ac:dyDescent="0.35">
      <c r="B219" s="35"/>
    </row>
    <row r="220" spans="1:25" s="28" customFormat="1" x14ac:dyDescent="0.35">
      <c r="A220" s="30"/>
      <c r="B220" s="35"/>
    </row>
    <row r="221" spans="1:25" s="28" customFormat="1" x14ac:dyDescent="0.35">
      <c r="B221" s="35"/>
      <c r="J221" s="33"/>
      <c r="K221" s="32"/>
      <c r="N221" s="29"/>
    </row>
    <row r="222" spans="1:25" s="28" customFormat="1" x14ac:dyDescent="0.35">
      <c r="B222" s="35"/>
      <c r="J222" s="33"/>
      <c r="K222" s="32"/>
      <c r="N222" s="29"/>
    </row>
    <row r="223" spans="1:25" s="28" customFormat="1" x14ac:dyDescent="0.35">
      <c r="B223" s="35"/>
      <c r="J223" s="33"/>
      <c r="K223" s="32"/>
      <c r="N223" s="29"/>
    </row>
    <row r="224" spans="1:25" s="28" customFormat="1" x14ac:dyDescent="0.35">
      <c r="B224" s="35"/>
      <c r="J224" s="33"/>
      <c r="K224" s="32"/>
      <c r="N224" s="29"/>
    </row>
    <row r="225" spans="1:14" s="28" customFormat="1" x14ac:dyDescent="0.35">
      <c r="B225" s="35"/>
      <c r="J225" s="33"/>
      <c r="K225" s="32"/>
      <c r="N225" s="29"/>
    </row>
    <row r="226" spans="1:14" s="28" customFormat="1" x14ac:dyDescent="0.35">
      <c r="A226" s="30"/>
      <c r="B226" s="35"/>
    </row>
    <row r="227" spans="1:14" s="28" customFormat="1" x14ac:dyDescent="0.35">
      <c r="B227" s="35"/>
    </row>
    <row r="228" spans="1:14" s="28" customFormat="1" x14ac:dyDescent="0.35">
      <c r="B228" s="35"/>
      <c r="J228" s="33"/>
      <c r="K228" s="32"/>
      <c r="N228" s="29"/>
    </row>
    <row r="229" spans="1:14" s="28" customFormat="1" x14ac:dyDescent="0.35">
      <c r="B229" s="35"/>
      <c r="J229" s="33"/>
      <c r="K229" s="32"/>
      <c r="N229" s="29"/>
    </row>
    <row r="230" spans="1:14" s="28" customFormat="1" x14ac:dyDescent="0.35">
      <c r="B230" s="35"/>
      <c r="J230" s="33"/>
      <c r="K230" s="32"/>
      <c r="N230" s="29"/>
    </row>
    <row r="231" spans="1:14" s="28" customFormat="1" x14ac:dyDescent="0.35">
      <c r="A231" s="31"/>
      <c r="B231" s="35"/>
      <c r="J231" s="33"/>
      <c r="K231" s="32"/>
      <c r="N231" s="29"/>
    </row>
    <row r="232" spans="1:14" s="28" customFormat="1" x14ac:dyDescent="0.35">
      <c r="B232" s="35"/>
      <c r="J232" s="33"/>
      <c r="K232" s="32"/>
      <c r="N232" s="29"/>
    </row>
    <row r="233" spans="1:14" s="28" customFormat="1" x14ac:dyDescent="0.35">
      <c r="A233" s="30"/>
      <c r="B233" s="35"/>
    </row>
    <row r="234" spans="1:14" s="28" customFormat="1" x14ac:dyDescent="0.35">
      <c r="B234" s="35"/>
    </row>
    <row r="235" spans="1:14" s="28" customFormat="1" x14ac:dyDescent="0.35">
      <c r="B235" s="35"/>
    </row>
    <row r="236" spans="1:14" s="28" customFormat="1" x14ac:dyDescent="0.35">
      <c r="B236" s="35"/>
    </row>
    <row r="237" spans="1:14" s="28" customFormat="1" x14ac:dyDescent="0.35">
      <c r="B237" s="35"/>
    </row>
    <row r="238" spans="1:14" s="28" customFormat="1" x14ac:dyDescent="0.35">
      <c r="B238" s="35"/>
    </row>
    <row r="239" spans="1:14" s="28" customFormat="1" x14ac:dyDescent="0.35">
      <c r="B239" s="35"/>
    </row>
    <row r="240" spans="1:14" s="28" customFormat="1" x14ac:dyDescent="0.35">
      <c r="A240" s="30"/>
      <c r="B240" s="35"/>
    </row>
    <row r="241" spans="1:2" s="28" customFormat="1" x14ac:dyDescent="0.35">
      <c r="B241" s="35"/>
    </row>
    <row r="246" spans="1:2" x14ac:dyDescent="0.35">
      <c r="A246" s="30"/>
    </row>
    <row r="247" spans="1:2" x14ac:dyDescent="0.35">
      <c r="A247" s="30"/>
    </row>
    <row r="248" spans="1:2" x14ac:dyDescent="0.35">
      <c r="A248" s="30"/>
    </row>
    <row r="249" spans="1:2" x14ac:dyDescent="0.35">
      <c r="A249" s="30"/>
    </row>
  </sheetData>
  <sortState xmlns:xlrd2="http://schemas.microsoft.com/office/spreadsheetml/2017/richdata2" ref="A2:O195">
    <sortCondition ref="D2:D195"/>
  </sortState>
  <pageMargins left="0.70866141732283472" right="0.70866141732283472" top="0.74803149606299213" bottom="0.74803149606299213" header="0.31496062992125984" footer="0.31496062992125984"/>
  <pageSetup paperSize="9" orientation="portrait" r:id="rId1"/>
  <headerFooter>
    <oddHeader>&amp;LUNSCEAR 2020/2021 Report, Annex A&amp;RAttachment A-3: &amp;A</oddHeader>
    <oddFooter>&amp;LPage &amp;P/&amp;N&amp;R@United Nations, December 2022. All rights reserved, worldwide.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EF92E-1606-40D8-BCF6-2276367D0724}">
  <dimension ref="A1:Y337"/>
  <sheetViews>
    <sheetView zoomScale="115" zoomScaleNormal="115" workbookViewId="0">
      <selection activeCell="S30" sqref="S30"/>
    </sheetView>
  </sheetViews>
  <sheetFormatPr defaultRowHeight="14.5" x14ac:dyDescent="0.35"/>
  <cols>
    <col min="1" max="25" width="8.7265625" style="27"/>
  </cols>
  <sheetData>
    <row r="1" spans="1:25" x14ac:dyDescent="0.35">
      <c r="A1" s="26"/>
      <c r="B1" s="26"/>
      <c r="C1" s="26"/>
      <c r="D1" s="26"/>
      <c r="E1" s="26"/>
      <c r="F1" s="26"/>
      <c r="G1" s="26"/>
      <c r="H1" s="26"/>
      <c r="I1" s="26"/>
      <c r="J1" s="26"/>
      <c r="K1" s="26"/>
      <c r="L1" s="26"/>
      <c r="M1" s="26"/>
      <c r="N1" s="26"/>
      <c r="O1" s="26"/>
      <c r="P1" s="26"/>
      <c r="Q1"/>
      <c r="R1"/>
      <c r="S1"/>
      <c r="T1"/>
      <c r="U1"/>
      <c r="V1"/>
      <c r="W1"/>
      <c r="X1"/>
      <c r="Y1"/>
    </row>
    <row r="2" spans="1:25" x14ac:dyDescent="0.35">
      <c r="A2" s="26"/>
      <c r="B2" s="26"/>
      <c r="C2" s="26"/>
      <c r="D2" s="26"/>
      <c r="E2" s="26"/>
      <c r="F2" s="26"/>
      <c r="G2" s="26"/>
      <c r="H2" s="26"/>
      <c r="I2" s="26"/>
      <c r="J2" s="26"/>
      <c r="K2" s="26"/>
      <c r="L2" s="26"/>
      <c r="M2" s="26"/>
      <c r="N2" s="26"/>
      <c r="O2" s="26"/>
      <c r="P2" s="26"/>
      <c r="Q2"/>
      <c r="R2"/>
      <c r="S2"/>
      <c r="T2"/>
      <c r="U2"/>
      <c r="V2"/>
      <c r="W2"/>
      <c r="X2"/>
      <c r="Y2"/>
    </row>
    <row r="3" spans="1:25" x14ac:dyDescent="0.35">
      <c r="A3" s="26"/>
      <c r="B3" s="26"/>
      <c r="C3" s="26"/>
      <c r="D3" s="26"/>
      <c r="E3" s="26"/>
      <c r="F3" s="26"/>
      <c r="G3" s="26"/>
      <c r="H3" s="26"/>
      <c r="I3" s="26"/>
      <c r="J3" s="26"/>
      <c r="K3" s="26"/>
      <c r="L3" s="26"/>
      <c r="M3" s="26"/>
      <c r="N3" s="26"/>
      <c r="O3" s="26"/>
      <c r="P3" s="26"/>
      <c r="Q3"/>
      <c r="R3"/>
      <c r="S3"/>
      <c r="T3"/>
      <c r="U3"/>
      <c r="V3"/>
      <c r="W3"/>
      <c r="X3"/>
      <c r="Y3"/>
    </row>
    <row r="4" spans="1:25" x14ac:dyDescent="0.35">
      <c r="A4" s="26"/>
      <c r="B4" s="26"/>
      <c r="C4" s="26"/>
      <c r="D4" s="26"/>
      <c r="E4" s="26"/>
      <c r="F4" s="26"/>
      <c r="G4" s="26"/>
      <c r="H4" s="26"/>
      <c r="I4" s="26"/>
      <c r="J4" s="26"/>
      <c r="K4" s="26"/>
      <c r="L4" s="26"/>
      <c r="M4" s="26"/>
      <c r="N4" s="26"/>
      <c r="O4" s="26"/>
      <c r="P4" s="26"/>
      <c r="Q4"/>
      <c r="R4"/>
      <c r="S4"/>
      <c r="T4"/>
      <c r="U4"/>
      <c r="V4"/>
      <c r="W4"/>
      <c r="X4"/>
      <c r="Y4"/>
    </row>
    <row r="5" spans="1:25" x14ac:dyDescent="0.35">
      <c r="A5" s="26"/>
      <c r="B5" s="26"/>
      <c r="C5" s="26"/>
      <c r="D5" s="26"/>
      <c r="E5" s="26"/>
      <c r="F5" s="26"/>
      <c r="G5" s="26"/>
      <c r="H5" s="26"/>
      <c r="I5" s="26"/>
      <c r="J5" s="26"/>
      <c r="K5" s="26"/>
      <c r="L5" s="26"/>
      <c r="M5" s="26"/>
      <c r="N5" s="26"/>
      <c r="O5" s="26"/>
      <c r="P5" s="26"/>
      <c r="Q5"/>
      <c r="R5"/>
      <c r="S5"/>
      <c r="T5"/>
      <c r="U5"/>
      <c r="V5"/>
      <c r="W5"/>
      <c r="X5"/>
      <c r="Y5"/>
    </row>
    <row r="6" spans="1:25" x14ac:dyDescent="0.35">
      <c r="A6" s="26"/>
      <c r="B6" s="26"/>
      <c r="C6" s="26"/>
      <c r="D6" s="26"/>
      <c r="E6" s="26"/>
      <c r="F6" s="26"/>
      <c r="G6" s="26"/>
      <c r="H6" s="26"/>
      <c r="I6" s="26"/>
      <c r="J6" s="26"/>
      <c r="K6" s="26"/>
      <c r="L6" s="26"/>
      <c r="M6" s="26"/>
      <c r="N6" s="26"/>
      <c r="O6" s="26"/>
      <c r="P6" s="26"/>
      <c r="Q6"/>
      <c r="R6"/>
      <c r="S6"/>
      <c r="T6"/>
      <c r="U6"/>
      <c r="V6"/>
      <c r="W6"/>
      <c r="X6"/>
      <c r="Y6"/>
    </row>
    <row r="7" spans="1:25" x14ac:dyDescent="0.35">
      <c r="A7" s="26"/>
      <c r="B7" s="26"/>
      <c r="C7" s="26"/>
      <c r="D7" s="26"/>
      <c r="E7" s="26"/>
      <c r="F7" s="26"/>
      <c r="G7" s="26"/>
      <c r="H7" s="26"/>
      <c r="I7" s="26"/>
      <c r="J7" s="26"/>
      <c r="K7" s="26"/>
      <c r="L7" s="26"/>
      <c r="M7" s="26"/>
      <c r="N7" s="26"/>
      <c r="O7" s="26"/>
      <c r="P7" s="26"/>
      <c r="Q7"/>
      <c r="R7"/>
      <c r="S7"/>
      <c r="T7"/>
      <c r="U7"/>
      <c r="V7"/>
      <c r="W7"/>
      <c r="X7"/>
      <c r="Y7"/>
    </row>
    <row r="8" spans="1:25" x14ac:dyDescent="0.35">
      <c r="A8" s="26"/>
      <c r="B8" s="26"/>
      <c r="C8" s="26"/>
      <c r="D8" s="26"/>
      <c r="E8" s="26"/>
      <c r="F8" s="26"/>
      <c r="G8" s="26"/>
      <c r="H8" s="26"/>
      <c r="I8" s="26"/>
      <c r="J8" s="26"/>
      <c r="K8" s="26"/>
      <c r="L8" s="26"/>
      <c r="M8" s="26"/>
      <c r="N8" s="26"/>
      <c r="O8" s="26"/>
      <c r="P8" s="26"/>
      <c r="Q8"/>
      <c r="R8"/>
      <c r="S8"/>
      <c r="T8"/>
      <c r="U8"/>
      <c r="V8"/>
      <c r="W8"/>
      <c r="X8"/>
      <c r="Y8"/>
    </row>
    <row r="9" spans="1:25" x14ac:dyDescent="0.35">
      <c r="A9" s="26"/>
      <c r="B9" s="26"/>
      <c r="C9" s="26"/>
      <c r="D9" s="26"/>
      <c r="E9" s="26"/>
      <c r="F9" s="26"/>
      <c r="G9" s="26"/>
      <c r="H9" s="26"/>
      <c r="I9" s="26"/>
      <c r="J9" s="26"/>
      <c r="K9" s="26"/>
      <c r="L9" s="26"/>
      <c r="M9" s="26"/>
      <c r="N9" s="26"/>
      <c r="O9" s="26"/>
      <c r="P9" s="26"/>
      <c r="Q9"/>
      <c r="R9"/>
      <c r="S9"/>
      <c r="T9"/>
      <c r="U9"/>
      <c r="V9"/>
      <c r="W9"/>
      <c r="X9"/>
      <c r="Y9"/>
    </row>
    <row r="10" spans="1:25" x14ac:dyDescent="0.35">
      <c r="A10" s="26"/>
      <c r="B10" s="26"/>
      <c r="C10" s="26"/>
      <c r="D10" s="26"/>
      <c r="E10" s="26"/>
      <c r="F10" s="26"/>
      <c r="G10" s="26"/>
      <c r="H10" s="26"/>
      <c r="I10" s="26"/>
      <c r="J10" s="26"/>
      <c r="K10" s="26"/>
      <c r="L10" s="26"/>
      <c r="M10" s="26"/>
      <c r="N10" s="26"/>
      <c r="O10" s="26"/>
      <c r="P10" s="26"/>
      <c r="Q10"/>
      <c r="R10"/>
      <c r="S10"/>
      <c r="T10"/>
      <c r="U10"/>
      <c r="V10"/>
      <c r="W10"/>
      <c r="X10"/>
      <c r="Y10"/>
    </row>
    <row r="11" spans="1:25" x14ac:dyDescent="0.35">
      <c r="A11" s="26"/>
      <c r="B11" s="26"/>
      <c r="C11" s="26"/>
      <c r="D11" s="26"/>
      <c r="E11" s="26"/>
      <c r="F11" s="26"/>
      <c r="G11" s="26"/>
      <c r="H11" s="26"/>
      <c r="I11" s="26"/>
      <c r="J11" s="26"/>
      <c r="K11" s="26"/>
      <c r="L11" s="26"/>
      <c r="M11" s="26"/>
      <c r="N11" s="26"/>
      <c r="O11" s="26"/>
      <c r="P11" s="26"/>
      <c r="Q11"/>
      <c r="R11"/>
      <c r="S11"/>
      <c r="T11"/>
      <c r="U11"/>
      <c r="V11"/>
      <c r="W11"/>
      <c r="X11"/>
      <c r="Y11"/>
    </row>
    <row r="12" spans="1:25" x14ac:dyDescent="0.35">
      <c r="A12" s="26"/>
      <c r="B12" s="26"/>
      <c r="C12" s="26"/>
      <c r="D12" s="26"/>
      <c r="E12" s="26"/>
      <c r="F12" s="26"/>
      <c r="G12" s="26"/>
      <c r="H12" s="26"/>
      <c r="I12" s="26"/>
      <c r="J12" s="26"/>
      <c r="K12" s="26"/>
      <c r="L12" s="26"/>
      <c r="M12" s="26"/>
      <c r="N12" s="26"/>
      <c r="O12" s="26"/>
      <c r="P12" s="26"/>
      <c r="Q12"/>
      <c r="R12"/>
      <c r="S12"/>
      <c r="T12"/>
      <c r="U12"/>
      <c r="V12"/>
      <c r="W12"/>
      <c r="X12"/>
      <c r="Y12"/>
    </row>
    <row r="13" spans="1:25" x14ac:dyDescent="0.35">
      <c r="A13" s="26"/>
      <c r="B13" s="26"/>
      <c r="C13" s="26"/>
      <c r="D13" s="26"/>
      <c r="E13" s="26"/>
      <c r="F13" s="26"/>
      <c r="G13" s="26"/>
      <c r="H13" s="26"/>
      <c r="I13" s="26"/>
      <c r="J13" s="26"/>
      <c r="K13" s="26"/>
      <c r="L13" s="26"/>
      <c r="M13" s="26"/>
      <c r="N13" s="26"/>
      <c r="O13" s="26"/>
      <c r="P13" s="26"/>
      <c r="Q13"/>
      <c r="R13"/>
      <c r="S13"/>
      <c r="T13"/>
      <c r="U13"/>
      <c r="V13"/>
      <c r="W13"/>
      <c r="X13"/>
      <c r="Y13"/>
    </row>
    <row r="14" spans="1:25" x14ac:dyDescent="0.35">
      <c r="A14" s="26"/>
      <c r="B14" s="26"/>
      <c r="C14" s="26"/>
      <c r="D14" s="26"/>
      <c r="E14" s="26"/>
      <c r="F14" s="26"/>
      <c r="G14" s="26"/>
      <c r="H14" s="26"/>
      <c r="I14" s="26"/>
      <c r="J14" s="26"/>
      <c r="K14" s="26"/>
      <c r="L14" s="26"/>
      <c r="M14" s="26"/>
      <c r="N14" s="26"/>
      <c r="O14" s="26"/>
      <c r="P14" s="26"/>
      <c r="Q14"/>
      <c r="R14"/>
      <c r="S14"/>
      <c r="T14"/>
      <c r="U14"/>
      <c r="V14"/>
      <c r="W14"/>
      <c r="X14"/>
      <c r="Y14"/>
    </row>
    <row r="15" spans="1:25" x14ac:dyDescent="0.35">
      <c r="A15" s="26"/>
      <c r="B15" s="26"/>
      <c r="C15" s="26"/>
      <c r="D15" s="26"/>
      <c r="E15" s="26"/>
      <c r="F15" s="26"/>
      <c r="G15" s="26"/>
      <c r="H15" s="26"/>
      <c r="I15" s="26"/>
      <c r="J15" s="26"/>
      <c r="K15" s="26"/>
      <c r="L15" s="26"/>
      <c r="M15" s="26"/>
      <c r="N15" s="26"/>
      <c r="O15" s="26"/>
      <c r="P15" s="26"/>
      <c r="Q15"/>
      <c r="R15"/>
      <c r="S15"/>
      <c r="T15"/>
      <c r="U15"/>
      <c r="V15"/>
      <c r="W15"/>
      <c r="X15"/>
      <c r="Y15"/>
    </row>
    <row r="16" spans="1:25" x14ac:dyDescent="0.35">
      <c r="A16" s="26"/>
      <c r="B16" s="26"/>
      <c r="C16" s="26"/>
      <c r="D16" s="26"/>
      <c r="E16" s="26"/>
      <c r="F16" s="26"/>
      <c r="G16" s="26"/>
      <c r="H16" s="26"/>
      <c r="I16" s="26"/>
      <c r="J16" s="26"/>
      <c r="K16" s="26"/>
      <c r="L16" s="26"/>
      <c r="M16" s="26"/>
      <c r="N16" s="26"/>
      <c r="O16" s="26"/>
      <c r="P16" s="26"/>
      <c r="Q16"/>
      <c r="R16"/>
      <c r="S16"/>
      <c r="T16"/>
      <c r="U16"/>
      <c r="V16"/>
      <c r="W16"/>
      <c r="X16"/>
      <c r="Y16"/>
    </row>
    <row r="17" spans="1:25" x14ac:dyDescent="0.35">
      <c r="A17" s="26"/>
      <c r="B17" s="26"/>
      <c r="C17" s="26"/>
      <c r="D17" s="26"/>
      <c r="E17" s="26"/>
      <c r="F17" s="26"/>
      <c r="G17" s="26"/>
      <c r="H17" s="26"/>
      <c r="I17" s="26"/>
      <c r="J17" s="26"/>
      <c r="K17" s="26"/>
      <c r="L17" s="26"/>
      <c r="M17" s="26"/>
      <c r="N17" s="26"/>
      <c r="O17" s="26"/>
      <c r="P17" s="26"/>
      <c r="Q17"/>
      <c r="R17"/>
      <c r="S17"/>
      <c r="T17"/>
      <c r="U17"/>
      <c r="V17"/>
      <c r="W17"/>
      <c r="X17"/>
      <c r="Y17"/>
    </row>
    <row r="18" spans="1:25" x14ac:dyDescent="0.35">
      <c r="A18" s="26"/>
      <c r="B18" s="26"/>
      <c r="C18" s="26"/>
      <c r="D18" s="26"/>
      <c r="E18" s="26"/>
      <c r="F18" s="26"/>
      <c r="G18" s="26"/>
      <c r="H18" s="26"/>
      <c r="I18" s="26"/>
      <c r="J18" s="26"/>
      <c r="K18" s="26"/>
      <c r="L18" s="26"/>
      <c r="M18" s="26"/>
      <c r="N18" s="26"/>
      <c r="O18" s="26"/>
      <c r="P18" s="26"/>
      <c r="Q18"/>
      <c r="R18"/>
      <c r="S18"/>
      <c r="T18"/>
      <c r="U18"/>
      <c r="V18"/>
      <c r="W18"/>
      <c r="X18"/>
      <c r="Y18"/>
    </row>
    <row r="19" spans="1:25" x14ac:dyDescent="0.35">
      <c r="A19" s="26"/>
      <c r="B19" s="26"/>
      <c r="C19" s="26"/>
      <c r="D19" s="26"/>
      <c r="E19" s="26"/>
      <c r="F19" s="26"/>
      <c r="G19" s="26"/>
      <c r="H19" s="26"/>
      <c r="I19" s="26"/>
      <c r="J19" s="26"/>
      <c r="K19" s="26"/>
      <c r="L19" s="26"/>
      <c r="M19" s="26"/>
      <c r="N19" s="26"/>
      <c r="O19" s="26"/>
      <c r="P19" s="26"/>
      <c r="Q19"/>
      <c r="R19"/>
      <c r="S19"/>
      <c r="T19"/>
      <c r="U19"/>
      <c r="V19"/>
      <c r="W19"/>
      <c r="X19"/>
      <c r="Y19"/>
    </row>
    <row r="20" spans="1:25" x14ac:dyDescent="0.35">
      <c r="A20" s="26"/>
      <c r="B20" s="26"/>
      <c r="C20" s="26"/>
      <c r="D20" s="26"/>
      <c r="E20" s="26"/>
      <c r="F20" s="26"/>
      <c r="G20" s="26"/>
      <c r="H20" s="26"/>
      <c r="I20" s="26"/>
      <c r="J20" s="26"/>
      <c r="K20" s="26"/>
      <c r="L20" s="26"/>
      <c r="M20" s="26"/>
      <c r="N20" s="26"/>
      <c r="O20" s="26"/>
      <c r="P20" s="26"/>
      <c r="Q20"/>
      <c r="R20"/>
      <c r="S20"/>
      <c r="T20"/>
      <c r="U20"/>
      <c r="V20"/>
      <c r="W20"/>
      <c r="X20"/>
      <c r="Y20"/>
    </row>
    <row r="21" spans="1:25" x14ac:dyDescent="0.35">
      <c r="A21" s="26"/>
      <c r="B21" s="26"/>
      <c r="C21" s="26"/>
      <c r="D21" s="26"/>
      <c r="E21" s="26"/>
      <c r="F21" s="26"/>
      <c r="G21" s="26"/>
      <c r="H21" s="26"/>
      <c r="I21" s="26"/>
      <c r="J21" s="26"/>
      <c r="K21" s="26"/>
      <c r="L21" s="26"/>
      <c r="M21" s="26"/>
      <c r="N21" s="26"/>
      <c r="O21" s="26"/>
      <c r="P21" s="26"/>
      <c r="Q21"/>
      <c r="R21"/>
      <c r="S21"/>
      <c r="T21"/>
      <c r="U21"/>
      <c r="V21"/>
      <c r="W21"/>
      <c r="X21"/>
      <c r="Y21"/>
    </row>
    <row r="22" spans="1:25" x14ac:dyDescent="0.35">
      <c r="A22" s="26"/>
      <c r="B22" s="26"/>
      <c r="C22" s="26"/>
      <c r="D22" s="26"/>
      <c r="E22" s="26"/>
      <c r="F22" s="26"/>
      <c r="G22" s="26"/>
      <c r="H22" s="26"/>
      <c r="I22" s="26"/>
      <c r="J22" s="26"/>
      <c r="K22" s="26"/>
      <c r="L22" s="26"/>
      <c r="M22" s="26"/>
      <c r="N22" s="26"/>
      <c r="O22" s="26"/>
      <c r="P22" s="26"/>
      <c r="Q22"/>
      <c r="R22"/>
      <c r="S22"/>
      <c r="T22"/>
      <c r="U22"/>
      <c r="V22"/>
      <c r="W22"/>
      <c r="X22"/>
      <c r="Y22"/>
    </row>
    <row r="23" spans="1:25" x14ac:dyDescent="0.35">
      <c r="A23" s="26"/>
      <c r="B23" s="26"/>
      <c r="C23" s="26"/>
      <c r="D23" s="26"/>
      <c r="E23" s="26"/>
      <c r="F23" s="26"/>
      <c r="G23" s="26"/>
      <c r="H23" s="26"/>
      <c r="I23" s="26"/>
      <c r="J23" s="26"/>
      <c r="K23" s="26"/>
      <c r="L23" s="26"/>
      <c r="M23" s="26"/>
      <c r="N23" s="26"/>
      <c r="O23" s="26"/>
      <c r="P23" s="26"/>
      <c r="Q23"/>
      <c r="R23"/>
      <c r="S23"/>
      <c r="T23"/>
      <c r="U23"/>
      <c r="V23"/>
      <c r="W23"/>
      <c r="X23"/>
      <c r="Y23"/>
    </row>
    <row r="24" spans="1:25" x14ac:dyDescent="0.35">
      <c r="A24" s="26"/>
      <c r="B24" s="26"/>
      <c r="C24" s="26"/>
      <c r="D24" s="26"/>
      <c r="E24" s="26"/>
      <c r="F24" s="26"/>
      <c r="G24" s="26"/>
      <c r="H24" s="26"/>
      <c r="I24" s="26"/>
      <c r="J24" s="26"/>
      <c r="K24" s="26"/>
      <c r="L24" s="26"/>
      <c r="M24" s="26"/>
      <c r="N24" s="26"/>
      <c r="O24" s="26"/>
      <c r="P24" s="26"/>
      <c r="Q24"/>
      <c r="R24"/>
      <c r="S24"/>
      <c r="T24"/>
      <c r="U24"/>
      <c r="V24"/>
      <c r="W24"/>
      <c r="X24"/>
      <c r="Y24"/>
    </row>
    <row r="25" spans="1:25" x14ac:dyDescent="0.35">
      <c r="A25" s="26"/>
      <c r="B25" s="26"/>
      <c r="C25" s="26"/>
      <c r="D25" s="26"/>
      <c r="E25" s="26"/>
      <c r="F25" s="26"/>
      <c r="G25" s="26"/>
      <c r="H25" s="26"/>
      <c r="I25" s="26"/>
      <c r="J25" s="26"/>
      <c r="K25" s="26"/>
      <c r="L25" s="26"/>
      <c r="M25" s="26"/>
      <c r="N25" s="26"/>
      <c r="O25" s="26"/>
      <c r="P25" s="26"/>
      <c r="Q25"/>
      <c r="R25"/>
      <c r="S25"/>
      <c r="T25"/>
      <c r="U25"/>
      <c r="V25"/>
      <c r="W25"/>
      <c r="X25"/>
      <c r="Y25"/>
    </row>
    <row r="26" spans="1:25" x14ac:dyDescent="0.35">
      <c r="A26" s="26"/>
      <c r="B26" s="26"/>
      <c r="C26" s="26"/>
      <c r="D26" s="26"/>
      <c r="E26" s="26"/>
      <c r="F26" s="26"/>
      <c r="G26" s="26"/>
      <c r="H26" s="26"/>
      <c r="I26" s="26"/>
      <c r="J26" s="26"/>
      <c r="K26" s="26"/>
      <c r="L26" s="26"/>
      <c r="M26" s="26"/>
      <c r="N26" s="26"/>
      <c r="O26" s="26"/>
      <c r="P26" s="26"/>
      <c r="Q26"/>
      <c r="R26"/>
      <c r="S26"/>
      <c r="T26"/>
      <c r="U26"/>
      <c r="V26"/>
      <c r="W26"/>
      <c r="X26"/>
      <c r="Y26"/>
    </row>
    <row r="27" spans="1:25" x14ac:dyDescent="0.35">
      <c r="A27" s="26"/>
      <c r="B27" s="26"/>
      <c r="C27" s="26"/>
      <c r="D27" s="26"/>
      <c r="E27" s="26"/>
      <c r="F27" s="26"/>
      <c r="G27" s="26"/>
      <c r="H27" s="26"/>
      <c r="I27" s="26"/>
      <c r="J27" s="26"/>
      <c r="K27" s="26"/>
      <c r="L27" s="26"/>
      <c r="M27" s="26"/>
      <c r="N27" s="26"/>
      <c r="O27" s="26"/>
      <c r="P27" s="26"/>
      <c r="Q27"/>
      <c r="R27"/>
      <c r="S27"/>
      <c r="T27"/>
      <c r="U27"/>
      <c r="V27"/>
      <c r="W27"/>
      <c r="X27"/>
      <c r="Y27"/>
    </row>
    <row r="28" spans="1:25" x14ac:dyDescent="0.35">
      <c r="A28" s="26"/>
      <c r="B28" s="26"/>
      <c r="C28" s="26"/>
      <c r="D28" s="26"/>
      <c r="E28" s="26"/>
      <c r="F28" s="26"/>
      <c r="G28" s="26"/>
      <c r="H28" s="26"/>
      <c r="I28" s="26"/>
      <c r="J28" s="26"/>
      <c r="K28" s="26"/>
      <c r="L28" s="26"/>
      <c r="M28" s="26"/>
      <c r="N28" s="26"/>
      <c r="O28" s="26"/>
      <c r="P28" s="26"/>
      <c r="Q28"/>
      <c r="R28"/>
      <c r="S28"/>
      <c r="T28"/>
      <c r="U28"/>
      <c r="V28"/>
      <c r="W28"/>
      <c r="X28"/>
      <c r="Y28"/>
    </row>
    <row r="29" spans="1:25" x14ac:dyDescent="0.35">
      <c r="A29" s="26"/>
      <c r="B29" s="26"/>
      <c r="C29" s="26"/>
      <c r="D29" s="26"/>
      <c r="E29" s="26"/>
      <c r="F29" s="26"/>
      <c r="G29" s="26"/>
      <c r="H29" s="26"/>
      <c r="I29" s="26"/>
      <c r="J29" s="26"/>
      <c r="K29" s="26"/>
      <c r="L29" s="26"/>
      <c r="M29" s="26"/>
      <c r="N29" s="26"/>
      <c r="O29" s="26"/>
      <c r="P29" s="26"/>
      <c r="Q29"/>
      <c r="R29"/>
      <c r="S29"/>
      <c r="T29"/>
      <c r="U29"/>
      <c r="V29"/>
      <c r="W29"/>
      <c r="X29"/>
      <c r="Y29"/>
    </row>
    <row r="30" spans="1:25" x14ac:dyDescent="0.35">
      <c r="A30" s="26"/>
      <c r="B30" s="26"/>
      <c r="C30" s="26"/>
      <c r="D30" s="26"/>
      <c r="E30" s="26"/>
      <c r="F30" s="26"/>
      <c r="G30" s="26"/>
      <c r="H30" s="26"/>
      <c r="I30" s="26"/>
      <c r="J30" s="26"/>
      <c r="K30" s="26"/>
      <c r="L30" s="26"/>
      <c r="M30" s="26"/>
      <c r="N30" s="26"/>
      <c r="O30" s="26"/>
      <c r="P30" s="26"/>
      <c r="Q30"/>
      <c r="R30"/>
      <c r="S30"/>
      <c r="T30"/>
      <c r="U30"/>
      <c r="V30"/>
      <c r="W30"/>
      <c r="X30"/>
      <c r="Y30"/>
    </row>
    <row r="31" spans="1:25" x14ac:dyDescent="0.35">
      <c r="A31" s="26"/>
      <c r="B31" s="26"/>
      <c r="C31" s="26"/>
      <c r="D31" s="26"/>
      <c r="E31" s="26"/>
      <c r="F31" s="26"/>
      <c r="G31" s="26"/>
      <c r="H31" s="26"/>
      <c r="I31" s="26"/>
      <c r="J31" s="26"/>
      <c r="K31" s="26"/>
      <c r="L31" s="26"/>
      <c r="M31" s="26"/>
      <c r="N31" s="26"/>
      <c r="O31" s="26"/>
      <c r="P31" s="26"/>
      <c r="Q31"/>
      <c r="R31"/>
      <c r="S31"/>
      <c r="T31"/>
      <c r="U31"/>
      <c r="V31"/>
      <c r="W31"/>
      <c r="X31"/>
      <c r="Y31"/>
    </row>
    <row r="32" spans="1:25" x14ac:dyDescent="0.35">
      <c r="A32" s="26"/>
      <c r="B32" s="26"/>
      <c r="C32" s="26"/>
      <c r="D32" s="26"/>
      <c r="E32" s="26"/>
      <c r="F32" s="26"/>
      <c r="G32" s="26"/>
      <c r="H32" s="26"/>
      <c r="I32" s="26"/>
      <c r="J32" s="26"/>
      <c r="K32" s="26"/>
      <c r="L32" s="26"/>
      <c r="M32" s="26"/>
      <c r="N32" s="26"/>
      <c r="O32" s="26"/>
      <c r="P32" s="26"/>
      <c r="Q32"/>
      <c r="R32"/>
      <c r="S32"/>
      <c r="T32"/>
      <c r="U32"/>
      <c r="V32"/>
      <c r="W32"/>
      <c r="X32"/>
      <c r="Y32"/>
    </row>
    <row r="33" spans="1:25" x14ac:dyDescent="0.35">
      <c r="A33" s="26"/>
      <c r="B33" s="26"/>
      <c r="C33" s="26"/>
      <c r="D33" s="26"/>
      <c r="E33" s="26"/>
      <c r="F33" s="26"/>
      <c r="G33" s="26"/>
      <c r="H33" s="26"/>
      <c r="I33" s="26"/>
      <c r="J33" s="26"/>
      <c r="K33" s="26"/>
      <c r="L33" s="26"/>
      <c r="M33" s="26"/>
      <c r="N33" s="26"/>
      <c r="O33" s="26"/>
      <c r="P33" s="26"/>
      <c r="Q33"/>
      <c r="R33"/>
      <c r="S33"/>
      <c r="T33"/>
      <c r="U33"/>
      <c r="V33"/>
      <c r="W33"/>
      <c r="X33"/>
      <c r="Y33"/>
    </row>
    <row r="34" spans="1:25" x14ac:dyDescent="0.35">
      <c r="A34"/>
      <c r="B34"/>
      <c r="C34"/>
      <c r="D34"/>
      <c r="E34"/>
      <c r="F34"/>
      <c r="G34"/>
      <c r="H34"/>
      <c r="I34"/>
      <c r="J34"/>
      <c r="K34"/>
      <c r="L34"/>
      <c r="M34"/>
      <c r="N34"/>
      <c r="O34"/>
      <c r="P34"/>
      <c r="Q34"/>
      <c r="R34"/>
      <c r="S34"/>
      <c r="T34"/>
      <c r="U34"/>
      <c r="V34"/>
      <c r="W34"/>
      <c r="X34"/>
      <c r="Y34"/>
    </row>
    <row r="35" spans="1:25" x14ac:dyDescent="0.35">
      <c r="A35"/>
      <c r="B35"/>
      <c r="C35"/>
      <c r="D35"/>
      <c r="E35"/>
      <c r="F35"/>
      <c r="G35"/>
      <c r="H35"/>
      <c r="I35"/>
      <c r="J35"/>
      <c r="K35"/>
      <c r="L35"/>
      <c r="M35"/>
      <c r="N35"/>
      <c r="O35"/>
      <c r="P35"/>
      <c r="Q35"/>
      <c r="R35"/>
      <c r="S35"/>
      <c r="T35"/>
      <c r="U35"/>
      <c r="V35"/>
      <c r="W35"/>
      <c r="X35"/>
      <c r="Y35"/>
    </row>
    <row r="36" spans="1:25" x14ac:dyDescent="0.35">
      <c r="A36"/>
      <c r="B36"/>
      <c r="C36"/>
      <c r="D36"/>
      <c r="E36"/>
      <c r="F36"/>
      <c r="G36"/>
      <c r="H36"/>
      <c r="I36"/>
      <c r="J36"/>
      <c r="K36"/>
      <c r="L36"/>
      <c r="M36"/>
      <c r="N36"/>
      <c r="O36"/>
      <c r="P36"/>
      <c r="Q36"/>
      <c r="R36"/>
      <c r="S36"/>
      <c r="T36"/>
      <c r="U36"/>
      <c r="V36"/>
      <c r="W36"/>
      <c r="X36"/>
      <c r="Y36"/>
    </row>
    <row r="37" spans="1:25" x14ac:dyDescent="0.35">
      <c r="A37"/>
      <c r="B37"/>
      <c r="C37"/>
      <c r="D37"/>
      <c r="E37"/>
      <c r="F37"/>
      <c r="G37"/>
      <c r="H37"/>
      <c r="I37"/>
      <c r="J37"/>
      <c r="K37"/>
      <c r="L37"/>
      <c r="M37"/>
      <c r="N37"/>
      <c r="O37"/>
      <c r="P37"/>
      <c r="Q37"/>
      <c r="R37"/>
      <c r="S37"/>
      <c r="T37"/>
      <c r="U37"/>
      <c r="V37"/>
      <c r="W37"/>
      <c r="X37"/>
      <c r="Y37"/>
    </row>
    <row r="38" spans="1:25" x14ac:dyDescent="0.35">
      <c r="A38"/>
      <c r="B38"/>
      <c r="C38"/>
      <c r="D38"/>
      <c r="E38"/>
      <c r="F38"/>
      <c r="G38"/>
      <c r="H38"/>
      <c r="I38"/>
      <c r="J38"/>
      <c r="K38"/>
      <c r="L38"/>
      <c r="M38"/>
      <c r="N38"/>
      <c r="O38"/>
      <c r="P38"/>
      <c r="Q38"/>
      <c r="R38"/>
      <c r="S38"/>
      <c r="T38"/>
      <c r="U38"/>
      <c r="V38"/>
      <c r="W38"/>
      <c r="X38"/>
      <c r="Y38"/>
    </row>
    <row r="39" spans="1:25" x14ac:dyDescent="0.35">
      <c r="A39"/>
      <c r="B39"/>
      <c r="C39"/>
      <c r="D39"/>
      <c r="E39"/>
      <c r="F39"/>
      <c r="G39"/>
      <c r="H39"/>
      <c r="I39"/>
      <c r="J39"/>
      <c r="K39"/>
      <c r="L39"/>
      <c r="M39"/>
      <c r="N39"/>
      <c r="O39"/>
      <c r="P39"/>
      <c r="Q39"/>
      <c r="R39"/>
      <c r="S39"/>
      <c r="T39"/>
      <c r="U39"/>
      <c r="V39"/>
      <c r="W39"/>
      <c r="X39"/>
      <c r="Y39"/>
    </row>
    <row r="40" spans="1:25" x14ac:dyDescent="0.35">
      <c r="A40"/>
      <c r="B40"/>
      <c r="C40"/>
      <c r="D40"/>
      <c r="E40"/>
      <c r="F40"/>
      <c r="G40"/>
      <c r="H40"/>
      <c r="I40"/>
      <c r="J40"/>
      <c r="K40"/>
      <c r="L40"/>
      <c r="M40"/>
      <c r="N40"/>
      <c r="O40"/>
      <c r="P40"/>
      <c r="Q40"/>
      <c r="R40"/>
      <c r="S40"/>
      <c r="T40"/>
      <c r="U40"/>
      <c r="V40"/>
      <c r="W40"/>
      <c r="X40"/>
      <c r="Y40"/>
    </row>
    <row r="41" spans="1:25" x14ac:dyDescent="0.35">
      <c r="A41"/>
      <c r="B41"/>
      <c r="C41"/>
      <c r="D41"/>
      <c r="E41"/>
      <c r="F41"/>
      <c r="G41"/>
      <c r="H41"/>
      <c r="I41"/>
      <c r="J41"/>
      <c r="K41"/>
      <c r="L41"/>
      <c r="M41"/>
      <c r="N41"/>
      <c r="O41"/>
      <c r="P41"/>
      <c r="Q41"/>
      <c r="R41"/>
      <c r="S41"/>
      <c r="T41"/>
      <c r="U41"/>
      <c r="V41"/>
      <c r="W41"/>
      <c r="X41"/>
      <c r="Y41"/>
    </row>
    <row r="42" spans="1:25" x14ac:dyDescent="0.35">
      <c r="A42"/>
      <c r="B42"/>
      <c r="C42"/>
      <c r="D42"/>
      <c r="E42"/>
      <c r="F42"/>
      <c r="G42"/>
      <c r="H42"/>
      <c r="I42"/>
      <c r="J42"/>
      <c r="K42"/>
      <c r="L42"/>
      <c r="M42"/>
      <c r="N42"/>
      <c r="O42"/>
      <c r="P42"/>
      <c r="Q42"/>
      <c r="R42"/>
      <c r="S42"/>
      <c r="T42"/>
      <c r="U42"/>
      <c r="V42"/>
      <c r="W42"/>
      <c r="X42"/>
      <c r="Y42"/>
    </row>
    <row r="43" spans="1:25" x14ac:dyDescent="0.35">
      <c r="A43"/>
      <c r="B43"/>
      <c r="C43"/>
      <c r="D43"/>
      <c r="E43"/>
      <c r="F43"/>
      <c r="G43"/>
      <c r="H43"/>
      <c r="I43"/>
      <c r="J43"/>
      <c r="K43"/>
      <c r="L43"/>
      <c r="M43"/>
      <c r="N43"/>
      <c r="O43"/>
      <c r="P43"/>
      <c r="Q43"/>
      <c r="R43"/>
      <c r="S43"/>
      <c r="T43"/>
      <c r="U43"/>
      <c r="V43"/>
      <c r="W43"/>
      <c r="X43"/>
      <c r="Y43"/>
    </row>
    <row r="44" spans="1:25" x14ac:dyDescent="0.35">
      <c r="A44"/>
      <c r="B44"/>
      <c r="C44"/>
      <c r="D44"/>
      <c r="E44"/>
      <c r="F44"/>
      <c r="G44"/>
      <c r="H44"/>
      <c r="I44"/>
      <c r="J44"/>
      <c r="K44"/>
      <c r="L44"/>
      <c r="M44"/>
      <c r="N44"/>
      <c r="O44"/>
      <c r="P44"/>
      <c r="Q44"/>
      <c r="R44"/>
      <c r="S44"/>
      <c r="T44"/>
      <c r="U44"/>
      <c r="V44"/>
      <c r="W44"/>
      <c r="X44"/>
      <c r="Y44"/>
    </row>
    <row r="45" spans="1:25" x14ac:dyDescent="0.35">
      <c r="A45"/>
      <c r="B45"/>
      <c r="C45"/>
      <c r="D45"/>
      <c r="E45"/>
      <c r="F45"/>
      <c r="G45"/>
      <c r="H45"/>
      <c r="I45"/>
      <c r="J45"/>
      <c r="K45"/>
      <c r="L45"/>
      <c r="M45"/>
      <c r="N45"/>
      <c r="O45"/>
      <c r="P45"/>
      <c r="Q45"/>
      <c r="R45"/>
      <c r="S45"/>
      <c r="T45"/>
      <c r="U45"/>
      <c r="V45"/>
      <c r="W45"/>
      <c r="X45"/>
      <c r="Y45"/>
    </row>
    <row r="46" spans="1:25" x14ac:dyDescent="0.35">
      <c r="A46"/>
      <c r="B46"/>
      <c r="C46"/>
      <c r="D46"/>
      <c r="E46"/>
      <c r="F46"/>
      <c r="G46"/>
      <c r="H46"/>
      <c r="I46"/>
      <c r="J46"/>
      <c r="K46"/>
      <c r="L46"/>
      <c r="M46"/>
      <c r="N46"/>
      <c r="O46"/>
      <c r="P46"/>
      <c r="Q46"/>
      <c r="R46"/>
      <c r="S46"/>
      <c r="T46"/>
      <c r="U46"/>
      <c r="V46"/>
      <c r="W46"/>
      <c r="X46"/>
      <c r="Y46"/>
    </row>
    <row r="47" spans="1:25" x14ac:dyDescent="0.35">
      <c r="A47"/>
      <c r="B47"/>
      <c r="C47"/>
      <c r="D47"/>
      <c r="E47"/>
      <c r="F47"/>
      <c r="G47"/>
      <c r="H47"/>
      <c r="I47"/>
      <c r="J47"/>
      <c r="K47"/>
      <c r="L47"/>
      <c r="M47"/>
      <c r="N47"/>
      <c r="O47"/>
      <c r="P47"/>
      <c r="Q47"/>
      <c r="R47"/>
      <c r="S47"/>
      <c r="T47"/>
      <c r="U47"/>
      <c r="V47"/>
      <c r="W47"/>
      <c r="X47"/>
      <c r="Y47"/>
    </row>
    <row r="48" spans="1:25" x14ac:dyDescent="0.35">
      <c r="A48"/>
      <c r="B48"/>
      <c r="C48"/>
      <c r="D48"/>
      <c r="E48"/>
      <c r="F48"/>
      <c r="G48"/>
      <c r="H48"/>
      <c r="I48"/>
      <c r="J48"/>
      <c r="K48"/>
      <c r="L48"/>
      <c r="M48"/>
      <c r="N48"/>
      <c r="O48"/>
      <c r="P48"/>
      <c r="Q48"/>
      <c r="R48"/>
      <c r="S48"/>
      <c r="T48"/>
      <c r="U48"/>
      <c r="V48"/>
      <c r="W48"/>
      <c r="X48"/>
      <c r="Y48"/>
    </row>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row r="161" customFormat="1" x14ac:dyDescent="0.35"/>
    <row r="162" customFormat="1" x14ac:dyDescent="0.35"/>
    <row r="163" customFormat="1" x14ac:dyDescent="0.35"/>
    <row r="164" customFormat="1" x14ac:dyDescent="0.35"/>
    <row r="165" customFormat="1" x14ac:dyDescent="0.35"/>
    <row r="166" customFormat="1" x14ac:dyDescent="0.35"/>
    <row r="167" customFormat="1" x14ac:dyDescent="0.35"/>
    <row r="168" customFormat="1" x14ac:dyDescent="0.35"/>
    <row r="169" customFormat="1" x14ac:dyDescent="0.35"/>
    <row r="170" customFormat="1" x14ac:dyDescent="0.35"/>
    <row r="171" customFormat="1" x14ac:dyDescent="0.35"/>
    <row r="172" customFormat="1" x14ac:dyDescent="0.35"/>
    <row r="173" customFormat="1" x14ac:dyDescent="0.35"/>
    <row r="174" customFormat="1" x14ac:dyDescent="0.35"/>
    <row r="175" customFormat="1" x14ac:dyDescent="0.35"/>
    <row r="176" customFormat="1" x14ac:dyDescent="0.35"/>
    <row r="177" customFormat="1" x14ac:dyDescent="0.35"/>
    <row r="178" customFormat="1" x14ac:dyDescent="0.35"/>
    <row r="179" customFormat="1" x14ac:dyDescent="0.35"/>
    <row r="180" customFormat="1" x14ac:dyDescent="0.35"/>
    <row r="181" customFormat="1" x14ac:dyDescent="0.35"/>
    <row r="182" customFormat="1" x14ac:dyDescent="0.35"/>
    <row r="183" customFormat="1" x14ac:dyDescent="0.35"/>
    <row r="184" customFormat="1" x14ac:dyDescent="0.35"/>
    <row r="185" customFormat="1" x14ac:dyDescent="0.35"/>
    <row r="186" customFormat="1" x14ac:dyDescent="0.35"/>
    <row r="187" customFormat="1" x14ac:dyDescent="0.35"/>
    <row r="188" customFormat="1" x14ac:dyDescent="0.35"/>
    <row r="189" customFormat="1" x14ac:dyDescent="0.35"/>
    <row r="190" customFormat="1" x14ac:dyDescent="0.35"/>
    <row r="191" customFormat="1" x14ac:dyDescent="0.35"/>
    <row r="192" customFormat="1" x14ac:dyDescent="0.35"/>
    <row r="193" customFormat="1" x14ac:dyDescent="0.35"/>
    <row r="194" customFormat="1" x14ac:dyDescent="0.35"/>
    <row r="195" customFormat="1" x14ac:dyDescent="0.35"/>
    <row r="196" customFormat="1" x14ac:dyDescent="0.35"/>
    <row r="197" customFormat="1" x14ac:dyDescent="0.35"/>
    <row r="198" customFormat="1" x14ac:dyDescent="0.35"/>
    <row r="199" customFormat="1" x14ac:dyDescent="0.35"/>
    <row r="200" customFormat="1" x14ac:dyDescent="0.35"/>
    <row r="201" customFormat="1" x14ac:dyDescent="0.35"/>
    <row r="202" customFormat="1" x14ac:dyDescent="0.35"/>
    <row r="203" customFormat="1" x14ac:dyDescent="0.35"/>
    <row r="204" customFormat="1" x14ac:dyDescent="0.35"/>
    <row r="205" customFormat="1" x14ac:dyDescent="0.35"/>
    <row r="206" customFormat="1" x14ac:dyDescent="0.35"/>
    <row r="207" customFormat="1" x14ac:dyDescent="0.35"/>
    <row r="208" customFormat="1" x14ac:dyDescent="0.35"/>
    <row r="209" customFormat="1" x14ac:dyDescent="0.35"/>
    <row r="210" customFormat="1" x14ac:dyDescent="0.35"/>
    <row r="211" customFormat="1" x14ac:dyDescent="0.35"/>
    <row r="212" customFormat="1" x14ac:dyDescent="0.35"/>
    <row r="213" customFormat="1" x14ac:dyDescent="0.35"/>
    <row r="214" customFormat="1" x14ac:dyDescent="0.35"/>
    <row r="215" customFormat="1" x14ac:dyDescent="0.35"/>
    <row r="216" customFormat="1" x14ac:dyDescent="0.35"/>
    <row r="217" customFormat="1" x14ac:dyDescent="0.35"/>
    <row r="218" customFormat="1" x14ac:dyDescent="0.35"/>
    <row r="219" customFormat="1" x14ac:dyDescent="0.35"/>
    <row r="220" customFormat="1" x14ac:dyDescent="0.35"/>
    <row r="221" customFormat="1" x14ac:dyDescent="0.35"/>
    <row r="222" customFormat="1" x14ac:dyDescent="0.35"/>
    <row r="223" customFormat="1" x14ac:dyDescent="0.35"/>
    <row r="224" customFormat="1" x14ac:dyDescent="0.35"/>
    <row r="225" customFormat="1" x14ac:dyDescent="0.35"/>
    <row r="226" customFormat="1" x14ac:dyDescent="0.35"/>
    <row r="227" customFormat="1" x14ac:dyDescent="0.35"/>
    <row r="228" customFormat="1" x14ac:dyDescent="0.35"/>
    <row r="229" customFormat="1" x14ac:dyDescent="0.35"/>
    <row r="230" customFormat="1" x14ac:dyDescent="0.35"/>
    <row r="231" customFormat="1" x14ac:dyDescent="0.35"/>
    <row r="232" customFormat="1" x14ac:dyDescent="0.35"/>
    <row r="233" customFormat="1" x14ac:dyDescent="0.35"/>
    <row r="234" customFormat="1" x14ac:dyDescent="0.35"/>
    <row r="235" customFormat="1" x14ac:dyDescent="0.35"/>
    <row r="236" customFormat="1" x14ac:dyDescent="0.35"/>
    <row r="237" customFormat="1" x14ac:dyDescent="0.35"/>
    <row r="238" customFormat="1" x14ac:dyDescent="0.35"/>
    <row r="239" customFormat="1" x14ac:dyDescent="0.35"/>
    <row r="240" customFormat="1" x14ac:dyDescent="0.35"/>
    <row r="241" customFormat="1" x14ac:dyDescent="0.35"/>
    <row r="242" customFormat="1" x14ac:dyDescent="0.35"/>
    <row r="243" customFormat="1" x14ac:dyDescent="0.35"/>
    <row r="244" customFormat="1" x14ac:dyDescent="0.35"/>
    <row r="245" customFormat="1" x14ac:dyDescent="0.35"/>
    <row r="246" customFormat="1" x14ac:dyDescent="0.35"/>
    <row r="247" customFormat="1" x14ac:dyDescent="0.35"/>
    <row r="248" customFormat="1" x14ac:dyDescent="0.35"/>
    <row r="249" customFormat="1" x14ac:dyDescent="0.35"/>
    <row r="250" customFormat="1" x14ac:dyDescent="0.35"/>
    <row r="251" customFormat="1" x14ac:dyDescent="0.35"/>
    <row r="252" customFormat="1" x14ac:dyDescent="0.35"/>
    <row r="253" customFormat="1" x14ac:dyDescent="0.35"/>
    <row r="254" customFormat="1" x14ac:dyDescent="0.35"/>
    <row r="255" customFormat="1" x14ac:dyDescent="0.35"/>
    <row r="256" customFormat="1" x14ac:dyDescent="0.35"/>
    <row r="257" customFormat="1" x14ac:dyDescent="0.35"/>
    <row r="258" customFormat="1" x14ac:dyDescent="0.35"/>
    <row r="259" customFormat="1" x14ac:dyDescent="0.35"/>
    <row r="260" customFormat="1" x14ac:dyDescent="0.35"/>
    <row r="261" customFormat="1" x14ac:dyDescent="0.35"/>
    <row r="262" customFormat="1" x14ac:dyDescent="0.35"/>
    <row r="263" customFormat="1" x14ac:dyDescent="0.35"/>
    <row r="264" customFormat="1" x14ac:dyDescent="0.35"/>
    <row r="265" customFormat="1" x14ac:dyDescent="0.35"/>
    <row r="266" customFormat="1" x14ac:dyDescent="0.35"/>
    <row r="267" customFormat="1" x14ac:dyDescent="0.35"/>
    <row r="268" customFormat="1" x14ac:dyDescent="0.35"/>
    <row r="269" customFormat="1" x14ac:dyDescent="0.35"/>
    <row r="270" customFormat="1" x14ac:dyDescent="0.35"/>
    <row r="271" customFormat="1" x14ac:dyDescent="0.35"/>
    <row r="272" customFormat="1" x14ac:dyDescent="0.35"/>
    <row r="273" customFormat="1" x14ac:dyDescent="0.35"/>
    <row r="274" customFormat="1" x14ac:dyDescent="0.35"/>
    <row r="275" customFormat="1" x14ac:dyDescent="0.35"/>
    <row r="276" customFormat="1" x14ac:dyDescent="0.35"/>
    <row r="277" customFormat="1" x14ac:dyDescent="0.35"/>
    <row r="278" customFormat="1" x14ac:dyDescent="0.35"/>
    <row r="279" customFormat="1" x14ac:dyDescent="0.35"/>
    <row r="280" customFormat="1" x14ac:dyDescent="0.35"/>
    <row r="281" customFormat="1" x14ac:dyDescent="0.35"/>
    <row r="282" customFormat="1" x14ac:dyDescent="0.35"/>
    <row r="283" customFormat="1" x14ac:dyDescent="0.35"/>
    <row r="284" customFormat="1" x14ac:dyDescent="0.35"/>
    <row r="285" customFormat="1" x14ac:dyDescent="0.35"/>
    <row r="286" customFormat="1" x14ac:dyDescent="0.35"/>
    <row r="287" customFormat="1" x14ac:dyDescent="0.35"/>
    <row r="288" customFormat="1" x14ac:dyDescent="0.35"/>
    <row r="289" customFormat="1" x14ac:dyDescent="0.35"/>
    <row r="290" customFormat="1" x14ac:dyDescent="0.35"/>
    <row r="291" customFormat="1" x14ac:dyDescent="0.35"/>
    <row r="292" customFormat="1" x14ac:dyDescent="0.35"/>
    <row r="293" customFormat="1" x14ac:dyDescent="0.35"/>
    <row r="294" customFormat="1" x14ac:dyDescent="0.35"/>
    <row r="295" customFormat="1" x14ac:dyDescent="0.35"/>
    <row r="296" customFormat="1" x14ac:dyDescent="0.35"/>
    <row r="297" customFormat="1" x14ac:dyDescent="0.35"/>
    <row r="298" customFormat="1" x14ac:dyDescent="0.35"/>
    <row r="299" customFormat="1" x14ac:dyDescent="0.35"/>
    <row r="300" customFormat="1" x14ac:dyDescent="0.35"/>
    <row r="301" customFormat="1" x14ac:dyDescent="0.35"/>
    <row r="302" customFormat="1" x14ac:dyDescent="0.35"/>
    <row r="303" customFormat="1" x14ac:dyDescent="0.35"/>
    <row r="304" customFormat="1" x14ac:dyDescent="0.35"/>
    <row r="305" customFormat="1" x14ac:dyDescent="0.35"/>
    <row r="306" customFormat="1" x14ac:dyDescent="0.35"/>
    <row r="307" customFormat="1" x14ac:dyDescent="0.35"/>
    <row r="308" customFormat="1" x14ac:dyDescent="0.35"/>
    <row r="309" customFormat="1" x14ac:dyDescent="0.35"/>
    <row r="310" customFormat="1" x14ac:dyDescent="0.35"/>
    <row r="311" customFormat="1" x14ac:dyDescent="0.35"/>
    <row r="312" customFormat="1" x14ac:dyDescent="0.35"/>
    <row r="313" customFormat="1" x14ac:dyDescent="0.35"/>
    <row r="314" customFormat="1" x14ac:dyDescent="0.35"/>
    <row r="315" customFormat="1" x14ac:dyDescent="0.35"/>
    <row r="316" customFormat="1" x14ac:dyDescent="0.35"/>
    <row r="317" customFormat="1" x14ac:dyDescent="0.35"/>
    <row r="318" customFormat="1" x14ac:dyDescent="0.35"/>
    <row r="319" customFormat="1" x14ac:dyDescent="0.35"/>
    <row r="320" customFormat="1" x14ac:dyDescent="0.35"/>
    <row r="321" customFormat="1" x14ac:dyDescent="0.35"/>
    <row r="322" customFormat="1" x14ac:dyDescent="0.35"/>
    <row r="323" customFormat="1" x14ac:dyDescent="0.35"/>
    <row r="324" customFormat="1" x14ac:dyDescent="0.35"/>
    <row r="325" customFormat="1" x14ac:dyDescent="0.35"/>
    <row r="326" customFormat="1" x14ac:dyDescent="0.35"/>
    <row r="327" customFormat="1" x14ac:dyDescent="0.35"/>
    <row r="328" customFormat="1" x14ac:dyDescent="0.35"/>
    <row r="329" customFormat="1" x14ac:dyDescent="0.35"/>
    <row r="330" customFormat="1" x14ac:dyDescent="0.35"/>
    <row r="331" customFormat="1" x14ac:dyDescent="0.35"/>
    <row r="332" customFormat="1" x14ac:dyDescent="0.35"/>
    <row r="333" customFormat="1" x14ac:dyDescent="0.35"/>
    <row r="334" customFormat="1" x14ac:dyDescent="0.35"/>
    <row r="335" customFormat="1" x14ac:dyDescent="0.35"/>
    <row r="336" customFormat="1" x14ac:dyDescent="0.35"/>
    <row r="337" customFormat="1" x14ac:dyDescent="0.35"/>
  </sheetData>
  <pageMargins left="0.23622047244094491" right="0.23622047244094491" top="0.74803149606299213" bottom="0.74803149606299213" header="0.31496062992125984" footer="0.31496062992125984"/>
  <pageSetup paperSize="9" orientation="landscape" verticalDpi="1200" r:id="rId1"/>
  <headerFooter>
    <oddHeader>&amp;LUNSCEAR 2020/2021 Report, Annex A&amp;RAttachment A-3: &amp;A</oddHeader>
    <oddFooter>&amp;LPage &amp;P/&amp;N&amp;R@United Nations, December 2022. All rights reserved, worldwide.</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249"/>
  <sheetViews>
    <sheetView workbookViewId="0">
      <pane xSplit="2" ySplit="1" topLeftCell="C2" activePane="bottomRight" state="frozen"/>
      <selection pane="topRight" activeCell="C1" sqref="C1"/>
      <selection pane="bottomLeft" activeCell="A2" sqref="A2"/>
      <selection pane="bottomRight" activeCell="B8" sqref="B8"/>
    </sheetView>
  </sheetViews>
  <sheetFormatPr defaultColWidth="9.1796875" defaultRowHeight="14.5" x14ac:dyDescent="0.35"/>
  <cols>
    <col min="1" max="1" width="15.81640625" style="28" customWidth="1"/>
    <col min="2" max="2" width="25.81640625" style="34" customWidth="1"/>
    <col min="3" max="3" width="21.81640625" style="7" customWidth="1"/>
    <col min="4" max="4" width="9.1796875" style="7"/>
    <col min="5" max="5" width="14.26953125" style="7" customWidth="1"/>
    <col min="6" max="6" width="18.453125" style="7" customWidth="1"/>
    <col min="7" max="7" width="9.1796875" style="8"/>
    <col min="8" max="8" width="8.7265625" style="7" customWidth="1"/>
    <col min="9" max="9" width="9.1796875" style="7"/>
    <col min="10" max="10" width="12.1796875" style="7" customWidth="1"/>
    <col min="11" max="11" width="9.1796875" style="7"/>
    <col min="12" max="12" width="9.1796875" style="7" customWidth="1"/>
    <col min="13" max="15" width="10.453125" style="7" customWidth="1"/>
    <col min="16" max="16" width="9.1796875" style="7"/>
    <col min="17" max="17" width="10.81640625" style="7" bestFit="1" customWidth="1"/>
    <col min="18" max="18" width="9.1796875" style="7"/>
    <col min="19" max="19" width="9.54296875" style="7" bestFit="1" customWidth="1"/>
    <col min="20" max="24" width="9.1796875" style="7"/>
    <col min="25" max="25" width="9.54296875" style="7" bestFit="1" customWidth="1"/>
    <col min="26" max="16384" width="9.1796875" style="7"/>
  </cols>
  <sheetData>
    <row r="1" spans="1:15" s="15" customFormat="1" x14ac:dyDescent="0.35">
      <c r="A1" s="40" t="s">
        <v>415</v>
      </c>
      <c r="B1" s="43" t="s">
        <v>416</v>
      </c>
      <c r="C1" s="41" t="s">
        <v>420</v>
      </c>
      <c r="D1" s="41" t="s">
        <v>421</v>
      </c>
      <c r="E1" s="41" t="s">
        <v>220</v>
      </c>
      <c r="F1" s="41" t="s">
        <v>0</v>
      </c>
      <c r="G1" s="46" t="s">
        <v>426</v>
      </c>
      <c r="H1" s="41" t="s">
        <v>203</v>
      </c>
      <c r="I1" s="41" t="s">
        <v>2</v>
      </c>
      <c r="J1" s="42" t="s">
        <v>209</v>
      </c>
      <c r="K1" s="41" t="s">
        <v>210</v>
      </c>
      <c r="L1" s="41" t="s">
        <v>433</v>
      </c>
      <c r="M1" s="41" t="s">
        <v>211</v>
      </c>
      <c r="N1" s="41" t="s">
        <v>212</v>
      </c>
      <c r="O1" s="41" t="s">
        <v>213</v>
      </c>
    </row>
    <row r="2" spans="1:15" x14ac:dyDescent="0.35">
      <c r="A2" s="30" t="s">
        <v>318</v>
      </c>
      <c r="B2" s="34" t="s">
        <v>3</v>
      </c>
      <c r="C2" s="7">
        <v>4503</v>
      </c>
      <c r="D2" s="7">
        <v>1.4E-2</v>
      </c>
      <c r="E2" s="7">
        <v>4</v>
      </c>
      <c r="F2" s="7" t="s">
        <v>4</v>
      </c>
      <c r="I2" s="7" t="b">
        <v>1</v>
      </c>
      <c r="J2" s="10">
        <v>3.9932853355430842</v>
      </c>
      <c r="K2" s="8">
        <v>0.11428710723055364</v>
      </c>
      <c r="L2" s="8"/>
      <c r="M2" s="8" t="str">
        <f t="shared" ref="M2:M33" si="0">IF($I2,"",J2-$G2)</f>
        <v/>
      </c>
      <c r="N2" s="8" t="str">
        <f t="shared" ref="N2:N33" si="1">IF($I2,"",K2-$G2)</f>
        <v/>
      </c>
      <c r="O2" s="8" t="str">
        <f t="shared" ref="O2:O33" si="2">IF($I2,"",L2-$G2)</f>
        <v/>
      </c>
    </row>
    <row r="3" spans="1:15" x14ac:dyDescent="0.35">
      <c r="A3" s="30" t="s">
        <v>324</v>
      </c>
      <c r="B3" s="34" t="s">
        <v>5</v>
      </c>
      <c r="C3" s="7">
        <v>17215</v>
      </c>
      <c r="D3" s="7">
        <v>1.7999999999999999E-2</v>
      </c>
      <c r="E3" s="7">
        <v>4</v>
      </c>
      <c r="F3" s="7" t="s">
        <v>4</v>
      </c>
      <c r="I3" s="7" t="b">
        <v>1</v>
      </c>
      <c r="J3" s="10">
        <v>5.3538583125401162</v>
      </c>
      <c r="K3" s="8">
        <v>0.17927810493637381</v>
      </c>
      <c r="L3" s="8"/>
      <c r="M3" s="8" t="str">
        <f t="shared" si="0"/>
        <v/>
      </c>
      <c r="N3" s="8" t="str">
        <f t="shared" si="1"/>
        <v/>
      </c>
      <c r="O3" s="8" t="str">
        <f t="shared" si="2"/>
        <v/>
      </c>
    </row>
    <row r="4" spans="1:15" x14ac:dyDescent="0.35">
      <c r="A4" s="30" t="s">
        <v>347</v>
      </c>
      <c r="B4" s="34" t="s">
        <v>6</v>
      </c>
      <c r="C4" s="7">
        <v>19899</v>
      </c>
      <c r="D4" s="7">
        <v>1.9E-2</v>
      </c>
      <c r="E4" s="7">
        <v>4</v>
      </c>
      <c r="F4" s="7" t="s">
        <v>4</v>
      </c>
      <c r="I4" s="7" t="b">
        <v>1</v>
      </c>
      <c r="J4" s="10">
        <v>5.7024537097160914</v>
      </c>
      <c r="K4" s="8">
        <v>0.19751184246636769</v>
      </c>
      <c r="L4" s="8"/>
      <c r="M4" s="8" t="str">
        <f t="shared" si="0"/>
        <v/>
      </c>
      <c r="N4" s="8" t="str">
        <f t="shared" si="1"/>
        <v/>
      </c>
      <c r="O4" s="8" t="str">
        <f t="shared" si="2"/>
        <v/>
      </c>
    </row>
    <row r="5" spans="1:15" x14ac:dyDescent="0.35">
      <c r="A5" s="30" t="s">
        <v>375</v>
      </c>
      <c r="B5" s="34" t="s">
        <v>7</v>
      </c>
      <c r="C5" s="7">
        <v>6453</v>
      </c>
      <c r="D5" s="7">
        <v>2.4E-2</v>
      </c>
      <c r="E5" s="7">
        <v>4</v>
      </c>
      <c r="F5" s="7" t="s">
        <v>4</v>
      </c>
      <c r="I5" s="7" t="b">
        <v>1</v>
      </c>
      <c r="J5" s="10">
        <v>7.4891105140698651</v>
      </c>
      <c r="K5" s="8">
        <v>0.30015968546841881</v>
      </c>
      <c r="L5" s="8"/>
      <c r="M5" s="8" t="str">
        <f t="shared" si="0"/>
        <v/>
      </c>
      <c r="N5" s="8" t="str">
        <f t="shared" si="1"/>
        <v/>
      </c>
      <c r="O5" s="8" t="str">
        <f t="shared" si="2"/>
        <v/>
      </c>
    </row>
    <row r="6" spans="1:15" x14ac:dyDescent="0.35">
      <c r="A6" s="30" t="s">
        <v>278</v>
      </c>
      <c r="B6" s="34" t="s">
        <v>8</v>
      </c>
      <c r="C6" s="7">
        <v>99391</v>
      </c>
      <c r="D6" s="7">
        <v>2.5000000000000001E-2</v>
      </c>
      <c r="E6" s="7">
        <v>4</v>
      </c>
      <c r="F6" s="7" t="s">
        <v>4</v>
      </c>
      <c r="I6" s="7" t="b">
        <v>1</v>
      </c>
      <c r="J6" s="10">
        <v>7.8544180820628036</v>
      </c>
      <c r="K6" s="8">
        <v>0.32293348048364939</v>
      </c>
      <c r="L6" s="8">
        <v>38.962600000000002</v>
      </c>
      <c r="M6" s="8" t="str">
        <f t="shared" si="0"/>
        <v/>
      </c>
      <c r="N6" s="8" t="str">
        <f t="shared" si="1"/>
        <v/>
      </c>
      <c r="O6" s="8" t="str">
        <f t="shared" si="2"/>
        <v/>
      </c>
    </row>
    <row r="7" spans="1:15" x14ac:dyDescent="0.35">
      <c r="A7" s="30" t="s">
        <v>248</v>
      </c>
      <c r="B7" s="34" t="s">
        <v>9</v>
      </c>
      <c r="C7" s="7">
        <v>11179</v>
      </c>
      <c r="D7" s="7">
        <v>2.5999999999999999E-2</v>
      </c>
      <c r="E7" s="7">
        <v>4</v>
      </c>
      <c r="F7" s="7" t="s">
        <v>4</v>
      </c>
      <c r="I7" s="7" t="b">
        <v>1</v>
      </c>
      <c r="J7" s="10">
        <v>8.2221699469116505</v>
      </c>
      <c r="K7" s="8">
        <v>0.3464399290891757</v>
      </c>
      <c r="L7" s="8"/>
      <c r="M7" s="8" t="str">
        <f t="shared" si="0"/>
        <v/>
      </c>
      <c r="N7" s="8" t="str">
        <f t="shared" si="1"/>
        <v/>
      </c>
      <c r="O7" s="8" t="str">
        <f t="shared" si="2"/>
        <v/>
      </c>
    </row>
    <row r="8" spans="1:15" x14ac:dyDescent="0.35">
      <c r="A8" s="30" t="s">
        <v>380</v>
      </c>
      <c r="B8" s="34" t="s">
        <v>10</v>
      </c>
      <c r="C8" s="7">
        <v>10787</v>
      </c>
      <c r="D8" s="7">
        <v>2.9000000000000001E-2</v>
      </c>
      <c r="E8" s="7">
        <v>4</v>
      </c>
      <c r="F8" s="7" t="s">
        <v>4</v>
      </c>
      <c r="I8" s="7" t="b">
        <v>1</v>
      </c>
      <c r="J8" s="10">
        <v>9.3393312460918327</v>
      </c>
      <c r="K8" s="8">
        <v>0.42129683849426675</v>
      </c>
      <c r="L8" s="8"/>
      <c r="M8" s="8" t="str">
        <f t="shared" si="0"/>
        <v/>
      </c>
      <c r="N8" s="8" t="str">
        <f t="shared" si="1"/>
        <v/>
      </c>
      <c r="O8" s="8" t="str">
        <f t="shared" si="2"/>
        <v/>
      </c>
    </row>
    <row r="9" spans="1:15" x14ac:dyDescent="0.35">
      <c r="A9" s="30" t="s">
        <v>392</v>
      </c>
      <c r="B9" s="34" t="s">
        <v>11</v>
      </c>
      <c r="C9" s="7">
        <v>53470</v>
      </c>
      <c r="D9" s="7">
        <v>0.03</v>
      </c>
      <c r="E9" s="7">
        <v>4</v>
      </c>
      <c r="F9" s="7" t="s">
        <v>4</v>
      </c>
      <c r="I9" s="7" t="b">
        <v>1</v>
      </c>
      <c r="J9" s="10">
        <v>9.7161249147158735</v>
      </c>
      <c r="K9" s="8">
        <v>0.44767681582897489</v>
      </c>
      <c r="L9" s="8">
        <v>59.943400000000004</v>
      </c>
      <c r="M9" s="8" t="str">
        <f t="shared" si="0"/>
        <v/>
      </c>
      <c r="N9" s="8" t="str">
        <f t="shared" si="1"/>
        <v/>
      </c>
      <c r="O9" s="8" t="str">
        <f t="shared" si="2"/>
        <v/>
      </c>
    </row>
    <row r="10" spans="1:15" x14ac:dyDescent="0.35">
      <c r="A10" s="30" t="s">
        <v>254</v>
      </c>
      <c r="B10" s="34" t="s">
        <v>12</v>
      </c>
      <c r="C10" s="7">
        <v>14037</v>
      </c>
      <c r="D10" s="7">
        <v>4.3999999999999997E-2</v>
      </c>
      <c r="E10" s="7">
        <v>4</v>
      </c>
      <c r="F10" s="7" t="s">
        <v>4</v>
      </c>
      <c r="I10" s="7" t="b">
        <v>1</v>
      </c>
      <c r="J10" s="10">
        <v>15.189672857875397</v>
      </c>
      <c r="K10" s="8">
        <v>0.88908612788255525</v>
      </c>
      <c r="L10" s="8"/>
      <c r="M10" s="8" t="str">
        <f t="shared" si="0"/>
        <v/>
      </c>
      <c r="N10" s="8" t="str">
        <f t="shared" si="1"/>
        <v/>
      </c>
      <c r="O10" s="8" t="str">
        <f t="shared" si="2"/>
        <v/>
      </c>
    </row>
    <row r="11" spans="1:15" x14ac:dyDescent="0.35">
      <c r="A11" s="30" t="s">
        <v>247</v>
      </c>
      <c r="B11" s="34" t="s">
        <v>13</v>
      </c>
      <c r="C11" s="7">
        <v>18106</v>
      </c>
      <c r="D11" s="7">
        <v>4.7E-2</v>
      </c>
      <c r="E11" s="7">
        <v>4</v>
      </c>
      <c r="F11" s="7" t="s">
        <v>4</v>
      </c>
      <c r="I11" s="7" t="b">
        <v>1</v>
      </c>
      <c r="J11" s="10">
        <v>16.404694393538197</v>
      </c>
      <c r="K11" s="8">
        <v>1.0006013210342248</v>
      </c>
      <c r="L11" s="8"/>
      <c r="M11" s="8" t="str">
        <f t="shared" si="0"/>
        <v/>
      </c>
      <c r="N11" s="8" t="str">
        <f t="shared" si="1"/>
        <v/>
      </c>
      <c r="O11" s="8" t="str">
        <f t="shared" si="2"/>
        <v/>
      </c>
    </row>
    <row r="12" spans="1:15" x14ac:dyDescent="0.35">
      <c r="A12" s="30" t="s">
        <v>253</v>
      </c>
      <c r="B12" s="34" t="s">
        <v>14</v>
      </c>
      <c r="C12" s="7">
        <v>4900</v>
      </c>
      <c r="D12" s="7">
        <v>4.7E-2</v>
      </c>
      <c r="E12" s="7">
        <v>4</v>
      </c>
      <c r="F12" s="7" t="s">
        <v>4</v>
      </c>
      <c r="I12" s="7" t="b">
        <v>1</v>
      </c>
      <c r="J12" s="10">
        <v>16.404694393538197</v>
      </c>
      <c r="K12" s="8">
        <v>1.0006013210342248</v>
      </c>
      <c r="L12" s="8"/>
      <c r="M12" s="8" t="str">
        <f t="shared" si="0"/>
        <v/>
      </c>
      <c r="N12" s="8" t="str">
        <f t="shared" si="1"/>
        <v/>
      </c>
      <c r="O12" s="8" t="str">
        <f t="shared" si="2"/>
        <v/>
      </c>
    </row>
    <row r="13" spans="1:15" x14ac:dyDescent="0.35">
      <c r="A13" s="30" t="s">
        <v>317</v>
      </c>
      <c r="B13" s="34" t="s">
        <v>15</v>
      </c>
      <c r="C13" s="7">
        <v>2135</v>
      </c>
      <c r="D13" s="7">
        <v>4.7E-2</v>
      </c>
      <c r="E13" s="7">
        <v>4</v>
      </c>
      <c r="F13" s="7" t="s">
        <v>16</v>
      </c>
      <c r="I13" s="7" t="b">
        <v>1</v>
      </c>
      <c r="J13" s="10">
        <v>16.404694393538197</v>
      </c>
      <c r="K13" s="8">
        <v>1.0006013210342248</v>
      </c>
      <c r="L13" s="8"/>
      <c r="M13" s="8" t="str">
        <f t="shared" si="0"/>
        <v/>
      </c>
      <c r="N13" s="8" t="str">
        <f t="shared" si="1"/>
        <v/>
      </c>
      <c r="O13" s="8" t="str">
        <f t="shared" si="2"/>
        <v/>
      </c>
    </row>
    <row r="14" spans="1:15" x14ac:dyDescent="0.35">
      <c r="A14" s="30" t="s">
        <v>276</v>
      </c>
      <c r="B14" s="34" t="s">
        <v>17</v>
      </c>
      <c r="C14" s="7">
        <v>5228</v>
      </c>
      <c r="D14" s="7">
        <v>5.2999999999999999E-2</v>
      </c>
      <c r="E14" s="7">
        <v>4</v>
      </c>
      <c r="F14" s="7" t="s">
        <v>4</v>
      </c>
      <c r="I14" s="7" t="b">
        <v>1</v>
      </c>
      <c r="J14" s="10">
        <v>18.873094752517929</v>
      </c>
      <c r="K14" s="8">
        <v>1.2409002674774945</v>
      </c>
      <c r="L14" s="8"/>
      <c r="M14" s="8" t="str">
        <f t="shared" si="0"/>
        <v/>
      </c>
      <c r="N14" s="8" t="str">
        <f t="shared" si="1"/>
        <v/>
      </c>
      <c r="O14" s="8" t="str">
        <f t="shared" si="2"/>
        <v/>
      </c>
    </row>
    <row r="15" spans="1:15" x14ac:dyDescent="0.35">
      <c r="A15" s="30" t="s">
        <v>339</v>
      </c>
      <c r="B15" s="34" t="s">
        <v>18</v>
      </c>
      <c r="C15" s="7">
        <v>27978</v>
      </c>
      <c r="D15" s="7">
        <v>5.5E-2</v>
      </c>
      <c r="E15" s="7">
        <v>4</v>
      </c>
      <c r="F15" s="7" t="s">
        <v>4</v>
      </c>
      <c r="I15" s="7" t="b">
        <v>1</v>
      </c>
      <c r="J15" s="10">
        <v>19.706580457521316</v>
      </c>
      <c r="K15" s="8">
        <v>1.3260383255900399</v>
      </c>
      <c r="L15" s="8"/>
      <c r="M15" s="8" t="str">
        <f t="shared" si="0"/>
        <v/>
      </c>
      <c r="N15" s="8" t="str">
        <f t="shared" si="1"/>
        <v/>
      </c>
      <c r="O15" s="8" t="str">
        <f t="shared" si="2"/>
        <v/>
      </c>
    </row>
    <row r="16" spans="1:15" x14ac:dyDescent="0.35">
      <c r="A16" s="30" t="s">
        <v>355</v>
      </c>
      <c r="B16" s="34" t="s">
        <v>19</v>
      </c>
      <c r="C16" s="7">
        <v>7619</v>
      </c>
      <c r="D16" s="7">
        <v>5.5E-2</v>
      </c>
      <c r="E16" s="7">
        <v>4</v>
      </c>
      <c r="F16" s="7" t="s">
        <v>16</v>
      </c>
      <c r="I16" s="7" t="b">
        <v>1</v>
      </c>
      <c r="J16" s="10">
        <v>19.706580457521316</v>
      </c>
      <c r="K16" s="8">
        <v>1.3260383255900399</v>
      </c>
      <c r="L16" s="8">
        <v>67.422200000000004</v>
      </c>
      <c r="M16" s="8" t="str">
        <f t="shared" si="0"/>
        <v/>
      </c>
      <c r="N16" s="8" t="str">
        <f t="shared" si="1"/>
        <v/>
      </c>
      <c r="O16" s="8" t="str">
        <f t="shared" si="2"/>
        <v/>
      </c>
    </row>
    <row r="17" spans="1:15" x14ac:dyDescent="0.35">
      <c r="A17" s="30" t="s">
        <v>365</v>
      </c>
      <c r="B17" s="34" t="s">
        <v>20</v>
      </c>
      <c r="C17" s="7">
        <v>11610</v>
      </c>
      <c r="D17" s="7">
        <v>5.5E-2</v>
      </c>
      <c r="E17" s="7">
        <v>4</v>
      </c>
      <c r="F17" s="7" t="s">
        <v>4</v>
      </c>
      <c r="I17" s="7" t="b">
        <v>1</v>
      </c>
      <c r="J17" s="10">
        <v>19.706580457521316</v>
      </c>
      <c r="K17" s="8">
        <v>1.3260383255900399</v>
      </c>
      <c r="L17" s="8"/>
      <c r="M17" s="8" t="str">
        <f t="shared" si="0"/>
        <v/>
      </c>
      <c r="N17" s="8" t="str">
        <f t="shared" si="1"/>
        <v/>
      </c>
      <c r="O17" s="8" t="str">
        <f t="shared" si="2"/>
        <v/>
      </c>
    </row>
    <row r="18" spans="1:15" x14ac:dyDescent="0.35">
      <c r="A18" s="30" t="s">
        <v>395</v>
      </c>
      <c r="B18" s="34" t="s">
        <v>21</v>
      </c>
      <c r="C18" s="7">
        <v>7305</v>
      </c>
      <c r="D18" s="7">
        <v>5.8000000000000003E-2</v>
      </c>
      <c r="E18" s="7">
        <v>4</v>
      </c>
      <c r="F18" s="7" t="s">
        <v>4</v>
      </c>
      <c r="I18" s="7" t="b">
        <v>1</v>
      </c>
      <c r="J18" s="10">
        <v>20.96626498100694</v>
      </c>
      <c r="K18" s="8">
        <v>1.4584014304813189</v>
      </c>
      <c r="L18" s="8"/>
      <c r="M18" s="8" t="str">
        <f t="shared" si="0"/>
        <v/>
      </c>
      <c r="N18" s="8" t="str">
        <f t="shared" si="1"/>
        <v/>
      </c>
      <c r="O18" s="8" t="str">
        <f t="shared" si="2"/>
        <v/>
      </c>
    </row>
    <row r="19" spans="1:15" x14ac:dyDescent="0.35">
      <c r="A19" s="30" t="s">
        <v>373</v>
      </c>
      <c r="B19" s="34" t="s">
        <v>22</v>
      </c>
      <c r="C19" s="7">
        <v>15129</v>
      </c>
      <c r="D19" s="7">
        <v>6.0999999999999999E-2</v>
      </c>
      <c r="E19" s="7">
        <v>4</v>
      </c>
      <c r="F19" s="7" t="s">
        <v>16</v>
      </c>
      <c r="I19" s="7" t="b">
        <v>1</v>
      </c>
      <c r="J19" s="10">
        <v>22.236861070385803</v>
      </c>
      <c r="K19" s="8">
        <v>1.5962972599007366</v>
      </c>
      <c r="L19" s="8">
        <v>49.918499999999995</v>
      </c>
      <c r="M19" s="8" t="str">
        <f t="shared" si="0"/>
        <v/>
      </c>
      <c r="N19" s="8" t="str">
        <f t="shared" si="1"/>
        <v/>
      </c>
      <c r="O19" s="8" t="str">
        <f t="shared" si="2"/>
        <v/>
      </c>
    </row>
    <row r="20" spans="1:15" x14ac:dyDescent="0.35">
      <c r="A20" s="30" t="s">
        <v>414</v>
      </c>
      <c r="B20" s="34" t="s">
        <v>23</v>
      </c>
      <c r="C20" s="7">
        <v>15603</v>
      </c>
      <c r="D20" s="7">
        <v>7.3999999999999996E-2</v>
      </c>
      <c r="E20" s="7">
        <v>4</v>
      </c>
      <c r="F20" s="7" t="s">
        <v>16</v>
      </c>
      <c r="I20" s="7" t="b">
        <v>1</v>
      </c>
      <c r="J20" s="10">
        <v>27.858647392518666</v>
      </c>
      <c r="K20" s="8">
        <v>2.2564318601394011</v>
      </c>
      <c r="L20" s="8">
        <v>61.070899999999995</v>
      </c>
      <c r="M20" s="8" t="str">
        <f t="shared" si="0"/>
        <v/>
      </c>
      <c r="N20" s="8" t="str">
        <f t="shared" si="1"/>
        <v/>
      </c>
      <c r="O20" s="8" t="str">
        <f t="shared" si="2"/>
        <v/>
      </c>
    </row>
    <row r="21" spans="1:15" x14ac:dyDescent="0.35">
      <c r="A21" s="30" t="s">
        <v>291</v>
      </c>
      <c r="B21" s="34" t="s">
        <v>24</v>
      </c>
      <c r="C21" s="7">
        <v>1844</v>
      </c>
      <c r="D21" s="7">
        <v>7.8E-2</v>
      </c>
      <c r="E21" s="7">
        <v>4</v>
      </c>
      <c r="F21" s="7" t="s">
        <v>4</v>
      </c>
      <c r="I21" s="7" t="b">
        <v>1</v>
      </c>
      <c r="J21" s="10">
        <v>29.623315610367445</v>
      </c>
      <c r="K21" s="8">
        <v>2.4795941057486508</v>
      </c>
      <c r="L21" s="8"/>
      <c r="M21" s="8" t="str">
        <f t="shared" si="0"/>
        <v/>
      </c>
      <c r="N21" s="8" t="str">
        <f t="shared" si="1"/>
        <v/>
      </c>
      <c r="O21" s="8" t="str">
        <f t="shared" si="2"/>
        <v/>
      </c>
    </row>
    <row r="22" spans="1:15" x14ac:dyDescent="0.35">
      <c r="A22" s="31" t="s">
        <v>394</v>
      </c>
      <c r="B22" s="34" t="s">
        <v>25</v>
      </c>
      <c r="C22" s="7">
        <v>1185</v>
      </c>
      <c r="D22" s="7">
        <v>7.9000000000000001E-2</v>
      </c>
      <c r="E22" s="7">
        <v>4</v>
      </c>
      <c r="F22" s="7" t="s">
        <v>16</v>
      </c>
      <c r="I22" s="7" t="b">
        <v>1</v>
      </c>
      <c r="J22" s="10">
        <v>30.066875713090244</v>
      </c>
      <c r="K22" s="8">
        <v>2.5368333115028103</v>
      </c>
      <c r="L22" s="8"/>
      <c r="M22" s="8" t="str">
        <f t="shared" si="0"/>
        <v/>
      </c>
      <c r="N22" s="8" t="str">
        <f t="shared" si="1"/>
        <v/>
      </c>
      <c r="O22" s="8" t="str">
        <f t="shared" si="2"/>
        <v/>
      </c>
    </row>
    <row r="23" spans="1:15" x14ac:dyDescent="0.35">
      <c r="A23" s="30" t="s">
        <v>250</v>
      </c>
      <c r="B23" s="34" t="s">
        <v>26</v>
      </c>
      <c r="C23" s="7">
        <v>23344</v>
      </c>
      <c r="D23" s="7">
        <v>8.3000000000000004E-2</v>
      </c>
      <c r="E23" s="7">
        <v>4</v>
      </c>
      <c r="F23" s="7" t="s">
        <v>16</v>
      </c>
      <c r="I23" s="7" t="b">
        <v>1</v>
      </c>
      <c r="J23" s="10">
        <v>31.850388122283825</v>
      </c>
      <c r="K23" s="8">
        <v>2.7715387012774828</v>
      </c>
      <c r="L23" s="8">
        <v>69.379099999999994</v>
      </c>
      <c r="M23" s="8" t="str">
        <f t="shared" si="0"/>
        <v/>
      </c>
      <c r="N23" s="8" t="str">
        <f t="shared" si="1"/>
        <v/>
      </c>
      <c r="O23" s="8" t="str">
        <f t="shared" si="2"/>
        <v/>
      </c>
    </row>
    <row r="24" spans="1:15" x14ac:dyDescent="0.35">
      <c r="A24" s="30" t="s">
        <v>327</v>
      </c>
      <c r="B24" s="34" t="s">
        <v>27</v>
      </c>
      <c r="C24" s="7">
        <v>17600</v>
      </c>
      <c r="D24" s="7">
        <v>8.5000000000000006E-2</v>
      </c>
      <c r="E24" s="7">
        <v>4</v>
      </c>
      <c r="F24" s="7" t="s">
        <v>4</v>
      </c>
      <c r="I24" s="7" t="b">
        <v>1</v>
      </c>
      <c r="J24" s="10">
        <v>32.747576034061396</v>
      </c>
      <c r="K24" s="8">
        <v>2.8923199420687236</v>
      </c>
      <c r="L24" s="8">
        <v>29.122199999999999</v>
      </c>
      <c r="M24" s="8" t="str">
        <f t="shared" si="0"/>
        <v/>
      </c>
      <c r="N24" s="8" t="str">
        <f t="shared" si="1"/>
        <v/>
      </c>
      <c r="O24" s="8" t="str">
        <f t="shared" si="2"/>
        <v/>
      </c>
    </row>
    <row r="25" spans="1:15" x14ac:dyDescent="0.35">
      <c r="A25" s="30" t="s">
        <v>260</v>
      </c>
      <c r="B25" s="34" t="s">
        <v>28</v>
      </c>
      <c r="C25" s="7">
        <v>77267</v>
      </c>
      <c r="D25" s="7">
        <v>9.0999999999999998E-2</v>
      </c>
      <c r="E25" s="7">
        <v>4</v>
      </c>
      <c r="F25" s="7" t="s">
        <v>4</v>
      </c>
      <c r="I25" s="7" t="b">
        <v>1</v>
      </c>
      <c r="J25" s="10">
        <v>35.460026898350925</v>
      </c>
      <c r="K25" s="8">
        <v>3.2682431189834622</v>
      </c>
      <c r="L25" s="8">
        <v>36.834600000000002</v>
      </c>
      <c r="M25" s="8" t="str">
        <f t="shared" si="0"/>
        <v/>
      </c>
      <c r="N25" s="8" t="str">
        <f t="shared" si="1"/>
        <v/>
      </c>
      <c r="O25" s="8" t="str">
        <f t="shared" si="2"/>
        <v/>
      </c>
    </row>
    <row r="26" spans="1:15" x14ac:dyDescent="0.35">
      <c r="A26" s="30" t="s">
        <v>286</v>
      </c>
      <c r="B26" s="34" t="s">
        <v>29</v>
      </c>
      <c r="C26" s="7">
        <v>27410</v>
      </c>
      <c r="D26" s="7">
        <v>9.6000000000000002E-2</v>
      </c>
      <c r="E26" s="7">
        <v>4</v>
      </c>
      <c r="F26" s="7" t="s">
        <v>16</v>
      </c>
      <c r="I26" s="7" t="b">
        <v>1</v>
      </c>
      <c r="J26" s="10">
        <v>37.743382785916808</v>
      </c>
      <c r="K26" s="8">
        <v>3.5969145834306411</v>
      </c>
      <c r="L26" s="8">
        <v>88.909400000000005</v>
      </c>
      <c r="M26" s="8" t="str">
        <f t="shared" si="0"/>
        <v/>
      </c>
      <c r="N26" s="8" t="str">
        <f t="shared" si="1"/>
        <v/>
      </c>
      <c r="O26" s="8" t="str">
        <f t="shared" si="2"/>
        <v/>
      </c>
    </row>
    <row r="27" spans="1:15" x14ac:dyDescent="0.35">
      <c r="A27" s="30" t="s">
        <v>290</v>
      </c>
      <c r="B27" s="34" t="s">
        <v>30</v>
      </c>
      <c r="C27" s="7">
        <v>12609</v>
      </c>
      <c r="D27" s="7">
        <v>9.7000000000000003E-2</v>
      </c>
      <c r="E27" s="7">
        <v>4</v>
      </c>
      <c r="F27" s="7" t="s">
        <v>4</v>
      </c>
      <c r="I27" s="7" t="b">
        <v>1</v>
      </c>
      <c r="J27" s="10">
        <v>38.202471521793804</v>
      </c>
      <c r="K27" s="8">
        <v>3.6643139639824698</v>
      </c>
      <c r="L27" s="8"/>
      <c r="M27" s="8" t="str">
        <f t="shared" si="0"/>
        <v/>
      </c>
      <c r="N27" s="8" t="str">
        <f t="shared" si="1"/>
        <v/>
      </c>
      <c r="O27" s="8" t="str">
        <f t="shared" si="2"/>
        <v/>
      </c>
    </row>
    <row r="28" spans="1:15" x14ac:dyDescent="0.35">
      <c r="A28" s="30" t="s">
        <v>367</v>
      </c>
      <c r="B28" s="34" t="s">
        <v>31</v>
      </c>
      <c r="C28" s="7">
        <v>185</v>
      </c>
      <c r="D28" s="7">
        <v>0.10299999999999999</v>
      </c>
      <c r="E28" s="7">
        <v>3</v>
      </c>
      <c r="F28" s="7" t="s">
        <v>32</v>
      </c>
      <c r="I28" s="7" t="b">
        <v>1</v>
      </c>
      <c r="J28" s="10">
        <v>40.973353796822998</v>
      </c>
      <c r="K28" s="8">
        <v>4.0802657832758298</v>
      </c>
      <c r="L28" s="8"/>
      <c r="M28" s="8" t="str">
        <f t="shared" si="0"/>
        <v/>
      </c>
      <c r="N28" s="8" t="str">
        <f t="shared" si="1"/>
        <v/>
      </c>
      <c r="O28" s="8" t="str">
        <f t="shared" si="2"/>
        <v/>
      </c>
    </row>
    <row r="29" spans="1:15" x14ac:dyDescent="0.35">
      <c r="A29" s="30" t="s">
        <v>283</v>
      </c>
      <c r="B29" s="34" t="s">
        <v>33</v>
      </c>
      <c r="C29" s="7">
        <v>1991</v>
      </c>
      <c r="D29" s="7">
        <v>0.11</v>
      </c>
      <c r="E29" s="7">
        <v>3</v>
      </c>
      <c r="F29" s="7" t="s">
        <v>4</v>
      </c>
      <c r="I29" s="7" t="b">
        <v>1</v>
      </c>
      <c r="J29" s="10">
        <v>44.240147057084286</v>
      </c>
      <c r="K29" s="8">
        <v>4.5903410949519472</v>
      </c>
      <c r="L29" s="8"/>
      <c r="M29" s="8" t="str">
        <f t="shared" si="0"/>
        <v/>
      </c>
      <c r="N29" s="8" t="str">
        <f t="shared" si="1"/>
        <v/>
      </c>
      <c r="O29" s="8" t="str">
        <f t="shared" si="2"/>
        <v/>
      </c>
    </row>
    <row r="30" spans="1:15" x14ac:dyDescent="0.35">
      <c r="A30" s="30" t="s">
        <v>402</v>
      </c>
      <c r="B30" s="34" t="s">
        <v>34</v>
      </c>
      <c r="C30" s="7">
        <v>39032</v>
      </c>
      <c r="D30" s="7">
        <v>0.12</v>
      </c>
      <c r="E30" s="7">
        <v>3</v>
      </c>
      <c r="F30" s="7" t="s">
        <v>4</v>
      </c>
      <c r="I30" s="7" t="b">
        <v>1</v>
      </c>
      <c r="J30" s="10">
        <v>48.967019669818605</v>
      </c>
      <c r="K30" s="8">
        <v>5.3646620298329655</v>
      </c>
      <c r="L30" s="8">
        <v>49.194699999999997</v>
      </c>
      <c r="M30" s="8" t="str">
        <f t="shared" si="0"/>
        <v/>
      </c>
      <c r="N30" s="8" t="str">
        <f t="shared" si="1"/>
        <v/>
      </c>
      <c r="O30" s="8" t="str">
        <f t="shared" si="2"/>
        <v/>
      </c>
    </row>
    <row r="31" spans="1:15" x14ac:dyDescent="0.35">
      <c r="A31" s="30" t="s">
        <v>330</v>
      </c>
      <c r="B31" s="34" t="s">
        <v>35</v>
      </c>
      <c r="C31" s="7">
        <v>4068</v>
      </c>
      <c r="D31" s="7">
        <v>0.127</v>
      </c>
      <c r="E31" s="7">
        <v>3</v>
      </c>
      <c r="F31" s="7" t="s">
        <v>16</v>
      </c>
      <c r="I31" s="7" t="b">
        <v>1</v>
      </c>
      <c r="J31" s="10">
        <v>52.315477005222469</v>
      </c>
      <c r="K31" s="8">
        <v>5.9381752541231174</v>
      </c>
      <c r="L31" s="8">
        <v>56.315200000000004</v>
      </c>
      <c r="M31" s="8" t="str">
        <f t="shared" si="0"/>
        <v/>
      </c>
      <c r="N31" s="8" t="str">
        <f t="shared" si="1"/>
        <v/>
      </c>
      <c r="O31" s="8" t="str">
        <f t="shared" si="2"/>
        <v/>
      </c>
    </row>
    <row r="32" spans="1:15" x14ac:dyDescent="0.35">
      <c r="A32" s="30" t="s">
        <v>263</v>
      </c>
      <c r="B32" s="34" t="s">
        <v>36</v>
      </c>
      <c r="C32" s="7">
        <v>22702</v>
      </c>
      <c r="D32" s="7">
        <v>0.14299999999999999</v>
      </c>
      <c r="E32" s="7">
        <v>3</v>
      </c>
      <c r="F32" s="7" t="s">
        <v>16</v>
      </c>
      <c r="I32" s="7" t="b">
        <v>1</v>
      </c>
      <c r="J32" s="10">
        <v>60.08303285706819</v>
      </c>
      <c r="K32" s="8">
        <v>7.3446662857475049</v>
      </c>
      <c r="L32" s="8"/>
      <c r="M32" s="8" t="str">
        <f t="shared" si="0"/>
        <v/>
      </c>
      <c r="N32" s="8" t="str">
        <f t="shared" si="1"/>
        <v/>
      </c>
      <c r="O32" s="8" t="str">
        <f t="shared" si="2"/>
        <v/>
      </c>
    </row>
    <row r="33" spans="1:15" x14ac:dyDescent="0.35">
      <c r="A33" s="30" t="s">
        <v>323</v>
      </c>
      <c r="B33" s="34" t="s">
        <v>37</v>
      </c>
      <c r="C33" s="7">
        <v>24235</v>
      </c>
      <c r="D33" s="7">
        <v>0.14299999999999999</v>
      </c>
      <c r="E33" s="7">
        <v>3</v>
      </c>
      <c r="F33" s="7" t="s">
        <v>4</v>
      </c>
      <c r="G33" s="8">
        <v>7</v>
      </c>
      <c r="H33" s="7">
        <v>170</v>
      </c>
      <c r="I33" s="7" t="b">
        <v>0</v>
      </c>
      <c r="J33" s="10">
        <v>60.08303285706819</v>
      </c>
      <c r="K33" s="8">
        <v>7.3446662857475049</v>
      </c>
      <c r="L33" s="8">
        <v>55.8508</v>
      </c>
      <c r="M33" s="8">
        <f t="shared" si="0"/>
        <v>53.08303285706819</v>
      </c>
      <c r="N33" s="8">
        <f t="shared" si="1"/>
        <v>0.34466628574750491</v>
      </c>
      <c r="O33" s="8">
        <f t="shared" si="2"/>
        <v>48.8508</v>
      </c>
    </row>
    <row r="34" spans="1:15" x14ac:dyDescent="0.35">
      <c r="A34" s="30" t="s">
        <v>225</v>
      </c>
      <c r="B34" s="34" t="s">
        <v>38</v>
      </c>
      <c r="C34" s="7">
        <v>25022</v>
      </c>
      <c r="D34" s="7">
        <v>0.14399999999999999</v>
      </c>
      <c r="E34" s="7">
        <v>3</v>
      </c>
      <c r="F34" s="7" t="s">
        <v>16</v>
      </c>
      <c r="I34" s="7" t="b">
        <v>1</v>
      </c>
      <c r="J34" s="10">
        <v>60.573510964462855</v>
      </c>
      <c r="K34" s="8">
        <v>7.4369334883374743</v>
      </c>
      <c r="L34" s="8">
        <v>78.982800000000012</v>
      </c>
      <c r="M34" s="8" t="str">
        <f t="shared" ref="M34:M65" si="3">IF($I34,"",J34-$G34)</f>
        <v/>
      </c>
      <c r="N34" s="8" t="str">
        <f t="shared" ref="N34:N65" si="4">IF($I34,"",K34-$G34)</f>
        <v/>
      </c>
      <c r="O34" s="8" t="str">
        <f t="shared" ref="O34:O65" si="5">IF($I34,"",L34-$G34)</f>
        <v/>
      </c>
    </row>
    <row r="35" spans="1:15" x14ac:dyDescent="0.35">
      <c r="A35" s="30" t="s">
        <v>239</v>
      </c>
      <c r="B35" s="34" t="s">
        <v>39</v>
      </c>
      <c r="C35" s="7">
        <v>10880</v>
      </c>
      <c r="D35" s="7">
        <v>0.14599999999999999</v>
      </c>
      <c r="E35" s="7">
        <v>3</v>
      </c>
      <c r="F35" s="7" t="s">
        <v>4</v>
      </c>
      <c r="I35" s="7" t="b">
        <v>1</v>
      </c>
      <c r="J35" s="10">
        <v>61.556168083508332</v>
      </c>
      <c r="K35" s="8">
        <v>7.6229927635538113</v>
      </c>
      <c r="L35" s="8"/>
      <c r="M35" s="8" t="str">
        <f t="shared" si="3"/>
        <v/>
      </c>
      <c r="N35" s="8" t="str">
        <f t="shared" si="4"/>
        <v/>
      </c>
      <c r="O35" s="8" t="str">
        <f t="shared" si="5"/>
        <v/>
      </c>
    </row>
    <row r="36" spans="1:15" x14ac:dyDescent="0.35">
      <c r="A36" s="30" t="s">
        <v>387</v>
      </c>
      <c r="B36" s="34" t="s">
        <v>40</v>
      </c>
      <c r="C36" s="7">
        <v>1287</v>
      </c>
      <c r="D36" s="7">
        <v>0.14699999999999999</v>
      </c>
      <c r="E36" s="7">
        <v>3</v>
      </c>
      <c r="F36" s="7" t="s">
        <v>4</v>
      </c>
      <c r="I36" s="7" t="b">
        <v>1</v>
      </c>
      <c r="J36" s="10">
        <v>62.048340603048139</v>
      </c>
      <c r="K36" s="8">
        <v>7.7167833756213922</v>
      </c>
      <c r="L36" s="8"/>
      <c r="M36" s="8" t="str">
        <f t="shared" si="3"/>
        <v/>
      </c>
      <c r="N36" s="8" t="str">
        <f t="shared" si="4"/>
        <v/>
      </c>
      <c r="O36" s="8" t="str">
        <f t="shared" si="5"/>
        <v/>
      </c>
    </row>
    <row r="37" spans="1:15" x14ac:dyDescent="0.35">
      <c r="A37" s="30" t="s">
        <v>226</v>
      </c>
      <c r="B37" s="34" t="s">
        <v>41</v>
      </c>
      <c r="C37" s="7">
        <v>92</v>
      </c>
      <c r="D37" s="7">
        <v>0.158</v>
      </c>
      <c r="E37" s="7">
        <v>3</v>
      </c>
      <c r="F37" s="7" t="s">
        <v>42</v>
      </c>
      <c r="I37" s="7" t="b">
        <v>1</v>
      </c>
      <c r="J37" s="10">
        <v>67.49841789961647</v>
      </c>
      <c r="K37" s="8">
        <v>8.7817448229882924</v>
      </c>
      <c r="L37" s="8">
        <v>438.37060000000002</v>
      </c>
      <c r="M37" s="8" t="str">
        <f t="shared" si="3"/>
        <v/>
      </c>
      <c r="N37" s="8" t="str">
        <f t="shared" si="4"/>
        <v/>
      </c>
      <c r="O37" s="8" t="str">
        <f t="shared" si="5"/>
        <v/>
      </c>
    </row>
    <row r="38" spans="1:15" x14ac:dyDescent="0.35">
      <c r="A38" s="30" t="s">
        <v>413</v>
      </c>
      <c r="B38" s="34" t="s">
        <v>43</v>
      </c>
      <c r="C38" s="7">
        <v>16212</v>
      </c>
      <c r="D38" s="7">
        <v>0.16200000000000001</v>
      </c>
      <c r="E38" s="7">
        <v>3</v>
      </c>
      <c r="F38" s="7" t="s">
        <v>16</v>
      </c>
      <c r="I38" s="7" t="b">
        <v>1</v>
      </c>
      <c r="J38" s="10">
        <v>69.49623972473843</v>
      </c>
      <c r="K38" s="8">
        <v>9.184014514056436</v>
      </c>
      <c r="L38" s="8">
        <v>82.800399999999996</v>
      </c>
      <c r="M38" s="8" t="str">
        <f t="shared" si="3"/>
        <v/>
      </c>
      <c r="N38" s="8" t="str">
        <f t="shared" si="4"/>
        <v/>
      </c>
      <c r="O38" s="8" t="str">
        <f t="shared" si="5"/>
        <v/>
      </c>
    </row>
    <row r="39" spans="1:15" x14ac:dyDescent="0.35">
      <c r="A39" s="30" t="s">
        <v>249</v>
      </c>
      <c r="B39" s="34" t="s">
        <v>44</v>
      </c>
      <c r="C39" s="7">
        <v>15578</v>
      </c>
      <c r="D39" s="7">
        <v>0.16800000000000001</v>
      </c>
      <c r="E39" s="7">
        <v>3</v>
      </c>
      <c r="F39" s="7" t="s">
        <v>16</v>
      </c>
      <c r="I39" s="7" t="b">
        <v>1</v>
      </c>
      <c r="J39" s="10">
        <v>72.508369973808144</v>
      </c>
      <c r="K39" s="8">
        <v>9.802292497488482</v>
      </c>
      <c r="L39" s="8">
        <v>90.035499999999999</v>
      </c>
      <c r="M39" s="8" t="str">
        <f t="shared" si="3"/>
        <v/>
      </c>
      <c r="N39" s="8" t="str">
        <f t="shared" si="4"/>
        <v/>
      </c>
      <c r="O39" s="8" t="str">
        <f t="shared" si="5"/>
        <v/>
      </c>
    </row>
    <row r="40" spans="1:15" x14ac:dyDescent="0.35">
      <c r="A40" s="30" t="s">
        <v>314</v>
      </c>
      <c r="B40" s="34" t="s">
        <v>45</v>
      </c>
      <c r="C40" s="7">
        <v>6802</v>
      </c>
      <c r="D40" s="7">
        <v>0.17899999999999999</v>
      </c>
      <c r="E40" s="7">
        <v>3</v>
      </c>
      <c r="F40" s="7" t="s">
        <v>16</v>
      </c>
      <c r="I40" s="7" t="b">
        <v>1</v>
      </c>
      <c r="J40" s="10">
        <v>78.076951545256563</v>
      </c>
      <c r="K40" s="8">
        <v>10.981753795152727</v>
      </c>
      <c r="L40" s="8">
        <v>101.5201</v>
      </c>
      <c r="M40" s="8" t="str">
        <f t="shared" si="3"/>
        <v/>
      </c>
      <c r="N40" s="8" t="str">
        <f t="shared" si="4"/>
        <v/>
      </c>
      <c r="O40" s="8" t="str">
        <f t="shared" si="5"/>
        <v/>
      </c>
    </row>
    <row r="41" spans="1:15" x14ac:dyDescent="0.35">
      <c r="A41" s="30" t="s">
        <v>409</v>
      </c>
      <c r="B41" s="34" t="s">
        <v>46</v>
      </c>
      <c r="C41" s="7">
        <v>265</v>
      </c>
      <c r="D41" s="7">
        <v>0.186</v>
      </c>
      <c r="E41" s="7">
        <v>3</v>
      </c>
      <c r="F41" s="7" t="s">
        <v>16</v>
      </c>
      <c r="I41" s="7" t="b">
        <v>1</v>
      </c>
      <c r="J41" s="10">
        <v>81.65064402390712</v>
      </c>
      <c r="K41" s="8">
        <v>11.762986149736948</v>
      </c>
      <c r="L41" s="8"/>
      <c r="M41" s="8" t="str">
        <f t="shared" si="3"/>
        <v/>
      </c>
      <c r="N41" s="8" t="str">
        <f t="shared" si="4"/>
        <v/>
      </c>
      <c r="O41" s="8" t="str">
        <f t="shared" si="5"/>
        <v/>
      </c>
    </row>
    <row r="42" spans="1:15" x14ac:dyDescent="0.35">
      <c r="A42" s="30" t="s">
        <v>258</v>
      </c>
      <c r="B42" s="34" t="s">
        <v>47</v>
      </c>
      <c r="C42" s="7">
        <v>788</v>
      </c>
      <c r="D42" s="7">
        <v>0.19</v>
      </c>
      <c r="E42" s="7">
        <v>3</v>
      </c>
      <c r="F42" s="7" t="s">
        <v>16</v>
      </c>
      <c r="I42" s="7" t="b">
        <v>1</v>
      </c>
      <c r="J42" s="10">
        <v>83.702897540798645</v>
      </c>
      <c r="K42" s="8">
        <v>12.220023106524343</v>
      </c>
      <c r="L42" s="8"/>
      <c r="M42" s="8" t="str">
        <f t="shared" si="3"/>
        <v/>
      </c>
      <c r="N42" s="8" t="str">
        <f t="shared" si="4"/>
        <v/>
      </c>
      <c r="O42" s="8" t="str">
        <f t="shared" si="5"/>
        <v/>
      </c>
    </row>
    <row r="43" spans="1:15" x14ac:dyDescent="0.35">
      <c r="A43" s="30" t="s">
        <v>333</v>
      </c>
      <c r="B43" s="34" t="s">
        <v>48</v>
      </c>
      <c r="C43" s="7">
        <v>104</v>
      </c>
      <c r="D43" s="7">
        <v>0.192</v>
      </c>
      <c r="E43" s="7">
        <v>3</v>
      </c>
      <c r="F43" s="7" t="s">
        <v>16</v>
      </c>
      <c r="I43" s="7" t="b">
        <v>1</v>
      </c>
      <c r="J43" s="10">
        <v>84.731737628457438</v>
      </c>
      <c r="K43" s="8">
        <v>12.451423543891011</v>
      </c>
      <c r="L43" s="8"/>
      <c r="M43" s="8" t="str">
        <f t="shared" si="3"/>
        <v/>
      </c>
      <c r="N43" s="8" t="str">
        <f t="shared" si="4"/>
        <v/>
      </c>
      <c r="O43" s="8" t="str">
        <f t="shared" si="5"/>
        <v/>
      </c>
    </row>
    <row r="44" spans="1:15" x14ac:dyDescent="0.35">
      <c r="A44" s="30" t="s">
        <v>308</v>
      </c>
      <c r="B44" s="34" t="s">
        <v>49</v>
      </c>
      <c r="C44" s="7">
        <v>46050</v>
      </c>
      <c r="D44" s="7">
        <v>0.19900000000000001</v>
      </c>
      <c r="E44" s="7">
        <v>3</v>
      </c>
      <c r="F44" s="7" t="s">
        <v>16</v>
      </c>
      <c r="I44" s="7" t="b">
        <v>1</v>
      </c>
      <c r="J44" s="10">
        <v>88.346657396873667</v>
      </c>
      <c r="K44" s="8">
        <v>13.276384237508376</v>
      </c>
      <c r="L44" s="8">
        <v>83.255099999999999</v>
      </c>
      <c r="M44" s="8" t="str">
        <f t="shared" si="3"/>
        <v/>
      </c>
      <c r="N44" s="8" t="str">
        <f t="shared" si="4"/>
        <v/>
      </c>
      <c r="O44" s="8" t="str">
        <f t="shared" si="5"/>
        <v/>
      </c>
    </row>
    <row r="45" spans="1:15" x14ac:dyDescent="0.35">
      <c r="A45" s="30" t="s">
        <v>298</v>
      </c>
      <c r="B45" s="34" t="s">
        <v>50</v>
      </c>
      <c r="C45" s="7">
        <v>257564</v>
      </c>
      <c r="D45" s="7">
        <v>0.20100000000000001</v>
      </c>
      <c r="E45" s="7">
        <v>3</v>
      </c>
      <c r="F45" s="7" t="s">
        <v>16</v>
      </c>
      <c r="I45" s="7" t="b">
        <v>1</v>
      </c>
      <c r="J45" s="10">
        <v>89.38342379816099</v>
      </c>
      <c r="K45" s="8">
        <v>13.516373114493007</v>
      </c>
      <c r="L45" s="8">
        <v>208.98330000000001</v>
      </c>
      <c r="M45" s="8" t="str">
        <f t="shared" si="3"/>
        <v/>
      </c>
      <c r="N45" s="8" t="str">
        <f t="shared" si="4"/>
        <v/>
      </c>
      <c r="O45" s="8" t="str">
        <f t="shared" si="5"/>
        <v/>
      </c>
    </row>
    <row r="46" spans="1:15" x14ac:dyDescent="0.35">
      <c r="A46" s="30" t="s">
        <v>309</v>
      </c>
      <c r="B46" s="34" t="s">
        <v>51</v>
      </c>
      <c r="C46" s="7">
        <v>112</v>
      </c>
      <c r="D46" s="7">
        <v>0.20300000000000001</v>
      </c>
      <c r="E46" s="7">
        <v>3</v>
      </c>
      <c r="F46" s="7" t="s">
        <v>16</v>
      </c>
      <c r="I46" s="7" t="b">
        <v>1</v>
      </c>
      <c r="J46" s="10">
        <v>90.421911123804207</v>
      </c>
      <c r="K46" s="8">
        <v>13.758259483592337</v>
      </c>
      <c r="L46" s="8"/>
      <c r="M46" s="8" t="str">
        <f t="shared" si="3"/>
        <v/>
      </c>
      <c r="N46" s="8" t="str">
        <f t="shared" si="4"/>
        <v/>
      </c>
      <c r="O46" s="8" t="str">
        <f t="shared" si="5"/>
        <v/>
      </c>
    </row>
    <row r="47" spans="1:15" x14ac:dyDescent="0.35">
      <c r="A47" s="30" t="s">
        <v>379</v>
      </c>
      <c r="B47" s="34" t="s">
        <v>52</v>
      </c>
      <c r="C47" s="7">
        <v>584</v>
      </c>
      <c r="D47" s="7">
        <v>0.20300000000000001</v>
      </c>
      <c r="E47" s="7">
        <v>3</v>
      </c>
      <c r="F47" s="7" t="s">
        <v>16</v>
      </c>
      <c r="I47" s="7" t="b">
        <v>1</v>
      </c>
      <c r="J47" s="10">
        <v>90.421911123804207</v>
      </c>
      <c r="K47" s="8">
        <v>13.758259483592337</v>
      </c>
      <c r="L47" s="8"/>
      <c r="M47" s="8" t="str">
        <f t="shared" si="3"/>
        <v/>
      </c>
      <c r="N47" s="8" t="str">
        <f t="shared" si="4"/>
        <v/>
      </c>
      <c r="O47" s="8" t="str">
        <f t="shared" si="5"/>
        <v/>
      </c>
    </row>
    <row r="48" spans="1:15" x14ac:dyDescent="0.35">
      <c r="A48" s="30" t="s">
        <v>292</v>
      </c>
      <c r="B48" s="34" t="s">
        <v>53</v>
      </c>
      <c r="C48" s="7">
        <v>767</v>
      </c>
      <c r="D48" s="7">
        <v>0.214</v>
      </c>
      <c r="E48" s="7">
        <v>3</v>
      </c>
      <c r="F48" s="7" t="s">
        <v>32</v>
      </c>
      <c r="I48" s="7" t="b">
        <v>1</v>
      </c>
      <c r="J48" s="10">
        <v>96.16373349947925</v>
      </c>
      <c r="K48" s="8">
        <v>15.122379592148615</v>
      </c>
      <c r="L48" s="8">
        <v>166.07240000000002</v>
      </c>
      <c r="M48" s="8" t="str">
        <f t="shared" si="3"/>
        <v/>
      </c>
      <c r="N48" s="8" t="str">
        <f t="shared" si="4"/>
        <v/>
      </c>
      <c r="O48" s="8" t="str">
        <f t="shared" si="5"/>
        <v/>
      </c>
    </row>
    <row r="49" spans="1:15" x14ac:dyDescent="0.35">
      <c r="A49" s="30" t="s">
        <v>343</v>
      </c>
      <c r="B49" s="34" t="s">
        <v>54</v>
      </c>
      <c r="C49" s="7">
        <v>28514</v>
      </c>
      <c r="D49" s="7">
        <v>0.214</v>
      </c>
      <c r="E49" s="7">
        <v>3</v>
      </c>
      <c r="F49" s="7" t="s">
        <v>4</v>
      </c>
      <c r="I49" s="7" t="b">
        <v>1</v>
      </c>
      <c r="J49" s="10">
        <v>96.16373349947925</v>
      </c>
      <c r="K49" s="8">
        <v>15.122379592148615</v>
      </c>
      <c r="L49" s="8">
        <v>94.761499999999998</v>
      </c>
      <c r="M49" s="8" t="str">
        <f t="shared" si="3"/>
        <v/>
      </c>
      <c r="N49" s="8" t="str">
        <f t="shared" si="4"/>
        <v/>
      </c>
      <c r="O49" s="8" t="str">
        <f t="shared" si="5"/>
        <v/>
      </c>
    </row>
    <row r="50" spans="1:15" x14ac:dyDescent="0.35">
      <c r="A50" s="30" t="s">
        <v>259</v>
      </c>
      <c r="B50" s="34" t="s">
        <v>55</v>
      </c>
      <c r="C50" s="7">
        <v>4620</v>
      </c>
      <c r="D50" s="7">
        <v>0.217</v>
      </c>
      <c r="E50" s="7">
        <v>3</v>
      </c>
      <c r="F50" s="7" t="s">
        <v>16</v>
      </c>
      <c r="I50" s="7" t="b">
        <v>1</v>
      </c>
      <c r="J50" s="10">
        <v>97.738351487641268</v>
      </c>
      <c r="K50" s="8">
        <v>15.504270821360215</v>
      </c>
      <c r="L50" s="8"/>
      <c r="M50" s="8" t="str">
        <f t="shared" si="3"/>
        <v/>
      </c>
      <c r="N50" s="8" t="str">
        <f t="shared" si="4"/>
        <v/>
      </c>
      <c r="O50" s="8" t="str">
        <f t="shared" si="5"/>
        <v/>
      </c>
    </row>
    <row r="51" spans="1:15" x14ac:dyDescent="0.35">
      <c r="A51" s="30" t="s">
        <v>269</v>
      </c>
      <c r="B51" s="34" t="s">
        <v>56</v>
      </c>
      <c r="C51" s="7">
        <v>888</v>
      </c>
      <c r="D51" s="7">
        <v>0.22900000000000001</v>
      </c>
      <c r="E51" s="7">
        <v>3</v>
      </c>
      <c r="F51" s="7" t="s">
        <v>16</v>
      </c>
      <c r="I51" s="7" t="b">
        <v>1</v>
      </c>
      <c r="J51" s="10">
        <v>104.07274225239675</v>
      </c>
      <c r="K51" s="8">
        <v>17.073733790001324</v>
      </c>
      <c r="L51" s="8"/>
      <c r="M51" s="8" t="str">
        <f t="shared" si="3"/>
        <v/>
      </c>
      <c r="N51" s="8" t="str">
        <f t="shared" si="4"/>
        <v/>
      </c>
      <c r="O51" s="8" t="str">
        <f t="shared" si="5"/>
        <v/>
      </c>
    </row>
    <row r="52" spans="1:15" x14ac:dyDescent="0.35">
      <c r="A52" s="30" t="s">
        <v>293</v>
      </c>
      <c r="B52" s="34" t="s">
        <v>57</v>
      </c>
      <c r="C52" s="7">
        <v>10711</v>
      </c>
      <c r="D52" s="7">
        <v>0.23599999999999999</v>
      </c>
      <c r="E52" s="7">
        <v>3</v>
      </c>
      <c r="F52" s="7" t="s">
        <v>4</v>
      </c>
      <c r="I52" s="7" t="b">
        <v>1</v>
      </c>
      <c r="J52" s="10">
        <v>107.79362981778253</v>
      </c>
      <c r="K52" s="8">
        <v>18.020001231955799</v>
      </c>
      <c r="L52" s="8"/>
      <c r="M52" s="8" t="str">
        <f t="shared" si="3"/>
        <v/>
      </c>
      <c r="N52" s="8" t="str">
        <f t="shared" si="4"/>
        <v/>
      </c>
      <c r="O52" s="8" t="str">
        <f t="shared" si="5"/>
        <v/>
      </c>
    </row>
    <row r="53" spans="1:15" x14ac:dyDescent="0.35">
      <c r="A53" s="30" t="s">
        <v>275</v>
      </c>
      <c r="B53" s="34" t="s">
        <v>58</v>
      </c>
      <c r="C53" s="7">
        <v>845</v>
      </c>
      <c r="D53" s="7">
        <v>0.252</v>
      </c>
      <c r="E53" s="7">
        <v>3</v>
      </c>
      <c r="F53" s="7" t="s">
        <v>32</v>
      </c>
      <c r="I53" s="7" t="b">
        <v>1</v>
      </c>
      <c r="J53" s="10">
        <v>116.36706144057169</v>
      </c>
      <c r="K53" s="8">
        <v>20.267091599245656</v>
      </c>
      <c r="L53" s="8"/>
      <c r="M53" s="8" t="str">
        <f t="shared" si="3"/>
        <v/>
      </c>
      <c r="N53" s="8" t="str">
        <f t="shared" si="4"/>
        <v/>
      </c>
      <c r="O53" s="8" t="str">
        <f t="shared" si="5"/>
        <v/>
      </c>
    </row>
    <row r="54" spans="1:15" x14ac:dyDescent="0.35">
      <c r="A54" s="30" t="s">
        <v>240</v>
      </c>
      <c r="B54" s="34" t="s">
        <v>59</v>
      </c>
      <c r="C54" s="7">
        <v>775</v>
      </c>
      <c r="D54" s="7">
        <v>0.25800000000000001</v>
      </c>
      <c r="E54" s="7">
        <v>3</v>
      </c>
      <c r="F54" s="7" t="s">
        <v>16</v>
      </c>
      <c r="I54" s="7" t="b">
        <v>1</v>
      </c>
      <c r="J54" s="10">
        <v>119.60588531475176</v>
      </c>
      <c r="K54" s="8">
        <v>21.139701421105123</v>
      </c>
      <c r="L54" s="8"/>
      <c r="M54" s="8" t="str">
        <f t="shared" si="3"/>
        <v/>
      </c>
      <c r="N54" s="8" t="str">
        <f t="shared" si="4"/>
        <v/>
      </c>
      <c r="O54" s="8" t="str">
        <f t="shared" si="5"/>
        <v/>
      </c>
    </row>
    <row r="55" spans="1:15" x14ac:dyDescent="0.35">
      <c r="A55" s="30" t="s">
        <v>282</v>
      </c>
      <c r="B55" s="34" t="s">
        <v>60</v>
      </c>
      <c r="C55" s="7">
        <v>1725</v>
      </c>
      <c r="D55" s="7">
        <v>0.29299999999999998</v>
      </c>
      <c r="E55" s="7">
        <v>3</v>
      </c>
      <c r="F55" s="7" t="s">
        <v>32</v>
      </c>
      <c r="I55" s="7" t="b">
        <v>1</v>
      </c>
      <c r="J55" s="10">
        <v>138.74237237070972</v>
      </c>
      <c r="K55" s="8">
        <v>26.550598857041592</v>
      </c>
      <c r="L55" s="8">
        <v>192.1234</v>
      </c>
      <c r="M55" s="8" t="str">
        <f t="shared" si="3"/>
        <v/>
      </c>
      <c r="N55" s="8" t="str">
        <f t="shared" si="4"/>
        <v/>
      </c>
      <c r="O55" s="8" t="str">
        <f t="shared" si="5"/>
        <v/>
      </c>
    </row>
    <row r="56" spans="1:15" x14ac:dyDescent="0.35">
      <c r="A56" s="30" t="s">
        <v>221</v>
      </c>
      <c r="B56" s="34" t="s">
        <v>61</v>
      </c>
      <c r="C56" s="7">
        <v>32527</v>
      </c>
      <c r="D56" s="7">
        <v>0.30399999999999999</v>
      </c>
      <c r="E56" s="7">
        <v>3</v>
      </c>
      <c r="F56" s="7" t="s">
        <v>4</v>
      </c>
      <c r="I56" s="7" t="b">
        <v>1</v>
      </c>
      <c r="J56" s="10">
        <v>144.83813801598436</v>
      </c>
      <c r="K56" s="8">
        <v>28.362771516513767</v>
      </c>
      <c r="L56" s="8"/>
      <c r="M56" s="8" t="str">
        <f t="shared" si="3"/>
        <v/>
      </c>
      <c r="N56" s="8" t="str">
        <f t="shared" si="4"/>
        <v/>
      </c>
      <c r="O56" s="8" t="str">
        <f t="shared" si="5"/>
        <v/>
      </c>
    </row>
    <row r="57" spans="1:15" x14ac:dyDescent="0.35">
      <c r="A57" s="30" t="s">
        <v>385</v>
      </c>
      <c r="B57" s="34" t="s">
        <v>62</v>
      </c>
      <c r="C57" s="7">
        <v>40235</v>
      </c>
      <c r="D57" s="7">
        <v>0.31</v>
      </c>
      <c r="E57" s="7">
        <v>3</v>
      </c>
      <c r="F57" s="7" t="s">
        <v>16</v>
      </c>
      <c r="G57" s="8">
        <v>86.268174474959622</v>
      </c>
      <c r="H57" s="7">
        <v>3471.0000000000005</v>
      </c>
      <c r="I57" s="7" t="b">
        <v>0</v>
      </c>
      <c r="J57" s="10">
        <v>148.1787171776852</v>
      </c>
      <c r="K57" s="8">
        <v>29.373448509083097</v>
      </c>
      <c r="L57" s="8">
        <v>52.786999999999999</v>
      </c>
      <c r="M57" s="8">
        <f t="shared" si="3"/>
        <v>61.910542702725579</v>
      </c>
      <c r="N57" s="8">
        <f t="shared" si="4"/>
        <v>-56.894725965876525</v>
      </c>
      <c r="O57" s="8">
        <f t="shared" si="5"/>
        <v>-33.481174474959623</v>
      </c>
    </row>
    <row r="58" spans="1:15" x14ac:dyDescent="0.35">
      <c r="A58" s="30" t="s">
        <v>412</v>
      </c>
      <c r="B58" s="34" t="s">
        <v>63</v>
      </c>
      <c r="C58" s="7">
        <v>26832</v>
      </c>
      <c r="D58" s="7">
        <v>0.311</v>
      </c>
      <c r="E58" s="7">
        <v>3</v>
      </c>
      <c r="F58" s="7" t="s">
        <v>4</v>
      </c>
      <c r="I58" s="7" t="b">
        <v>1</v>
      </c>
      <c r="J58" s="10">
        <v>148.73653456708209</v>
      </c>
      <c r="K58" s="8">
        <v>29.543413263311312</v>
      </c>
      <c r="L58" s="8">
        <v>39.681699999999999</v>
      </c>
      <c r="M58" s="8" t="str">
        <f t="shared" si="3"/>
        <v/>
      </c>
      <c r="N58" s="8" t="str">
        <f t="shared" si="4"/>
        <v/>
      </c>
      <c r="O58" s="8" t="str">
        <f t="shared" si="5"/>
        <v/>
      </c>
    </row>
    <row r="59" spans="1:15" x14ac:dyDescent="0.35">
      <c r="A59" s="30" t="s">
        <v>252</v>
      </c>
      <c r="B59" s="34" t="s">
        <v>64</v>
      </c>
      <c r="C59" s="7">
        <v>521</v>
      </c>
      <c r="D59" s="7">
        <v>0.34100000000000003</v>
      </c>
      <c r="E59" s="7">
        <v>2</v>
      </c>
      <c r="F59" s="7" t="s">
        <v>16</v>
      </c>
      <c r="I59" s="7" t="b">
        <v>1</v>
      </c>
      <c r="J59" s="10">
        <v>165.6066590321941</v>
      </c>
      <c r="K59" s="8">
        <v>34.842479901605948</v>
      </c>
      <c r="L59" s="8"/>
      <c r="M59" s="8" t="str">
        <f t="shared" si="3"/>
        <v/>
      </c>
      <c r="N59" s="8" t="str">
        <f t="shared" si="4"/>
        <v/>
      </c>
      <c r="O59" s="8" t="str">
        <f t="shared" si="5"/>
        <v/>
      </c>
    </row>
    <row r="60" spans="1:15" x14ac:dyDescent="0.35">
      <c r="A60" s="30" t="s">
        <v>341</v>
      </c>
      <c r="B60" s="34" t="s">
        <v>65</v>
      </c>
      <c r="C60" s="7">
        <v>2459</v>
      </c>
      <c r="D60" s="7">
        <v>0.372</v>
      </c>
      <c r="E60" s="7">
        <v>2</v>
      </c>
      <c r="F60" s="7" t="s">
        <v>32</v>
      </c>
      <c r="I60" s="7" t="b">
        <v>1</v>
      </c>
      <c r="J60" s="10">
        <v>183.30103016653138</v>
      </c>
      <c r="K60" s="8">
        <v>40.719877910362641</v>
      </c>
      <c r="L60" s="8">
        <v>138.4144</v>
      </c>
      <c r="M60" s="8" t="str">
        <f t="shared" si="3"/>
        <v/>
      </c>
      <c r="N60" s="8" t="str">
        <f t="shared" si="4"/>
        <v/>
      </c>
      <c r="O60" s="8" t="str">
        <f t="shared" si="5"/>
        <v/>
      </c>
    </row>
    <row r="61" spans="1:15" x14ac:dyDescent="0.35">
      <c r="A61" s="30" t="s">
        <v>348</v>
      </c>
      <c r="B61" s="34" t="s">
        <v>66</v>
      </c>
      <c r="C61" s="7">
        <v>182202</v>
      </c>
      <c r="D61" s="7">
        <v>0.376</v>
      </c>
      <c r="E61" s="7">
        <v>2</v>
      </c>
      <c r="F61" s="7" t="s">
        <v>16</v>
      </c>
      <c r="I61" s="7" t="b">
        <v>1</v>
      </c>
      <c r="J61" s="10">
        <v>185.60258372698621</v>
      </c>
      <c r="K61" s="8">
        <v>41.507608949319909</v>
      </c>
      <c r="L61" s="8">
        <v>61.685700000000004</v>
      </c>
      <c r="M61" s="8" t="str">
        <f t="shared" si="3"/>
        <v/>
      </c>
      <c r="N61" s="8" t="str">
        <f t="shared" si="4"/>
        <v/>
      </c>
      <c r="O61" s="8" t="str">
        <f t="shared" si="5"/>
        <v/>
      </c>
    </row>
    <row r="62" spans="1:15" x14ac:dyDescent="0.35">
      <c r="A62" s="30" t="s">
        <v>243</v>
      </c>
      <c r="B62" s="34" t="s">
        <v>67</v>
      </c>
      <c r="C62" s="7">
        <v>2262</v>
      </c>
      <c r="D62" s="7">
        <v>0.38400000000000001</v>
      </c>
      <c r="E62" s="7">
        <v>2</v>
      </c>
      <c r="F62" s="7" t="s">
        <v>32</v>
      </c>
      <c r="I62" s="7" t="b">
        <v>1</v>
      </c>
      <c r="J62" s="10">
        <v>190.21790924942292</v>
      </c>
      <c r="K62" s="8">
        <v>43.10303863860242</v>
      </c>
      <c r="L62" s="8">
        <v>217.404</v>
      </c>
      <c r="M62" s="8" t="str">
        <f t="shared" si="3"/>
        <v/>
      </c>
      <c r="N62" s="8" t="str">
        <f t="shared" si="4"/>
        <v/>
      </c>
      <c r="O62" s="8" t="str">
        <f t="shared" si="5"/>
        <v/>
      </c>
    </row>
    <row r="63" spans="1:15" x14ac:dyDescent="0.35">
      <c r="A63" s="30" t="s">
        <v>234</v>
      </c>
      <c r="B63" s="34" t="s">
        <v>68</v>
      </c>
      <c r="C63" s="7">
        <v>160996</v>
      </c>
      <c r="D63" s="7">
        <v>0.38900000000000001</v>
      </c>
      <c r="E63" s="7">
        <v>2</v>
      </c>
      <c r="F63" s="7" t="s">
        <v>16</v>
      </c>
      <c r="G63" s="8">
        <v>3.4</v>
      </c>
      <c r="H63" s="7">
        <v>547</v>
      </c>
      <c r="I63" s="7" t="b">
        <v>0</v>
      </c>
      <c r="J63" s="10">
        <v>193.11065848415834</v>
      </c>
      <c r="K63" s="8">
        <v>44.11365998315393</v>
      </c>
      <c r="L63" s="8">
        <v>112.38030000000001</v>
      </c>
      <c r="M63" s="8">
        <f t="shared" si="3"/>
        <v>189.71065848415833</v>
      </c>
      <c r="N63" s="8">
        <f t="shared" si="4"/>
        <v>40.713659983153931</v>
      </c>
      <c r="O63" s="8">
        <f t="shared" si="5"/>
        <v>108.9803</v>
      </c>
    </row>
    <row r="64" spans="1:15" x14ac:dyDescent="0.35">
      <c r="A64" s="30" t="s">
        <v>294</v>
      </c>
      <c r="B64" s="34" t="s">
        <v>69</v>
      </c>
      <c r="C64" s="7">
        <v>8075</v>
      </c>
      <c r="D64" s="7">
        <v>0.39</v>
      </c>
      <c r="E64" s="7">
        <v>2</v>
      </c>
      <c r="F64" s="7" t="s">
        <v>16</v>
      </c>
      <c r="I64" s="7" t="b">
        <v>1</v>
      </c>
      <c r="J64" s="10">
        <v>193.68995496233026</v>
      </c>
      <c r="K64" s="8">
        <v>44.317025211925021</v>
      </c>
      <c r="L64" s="8">
        <v>119.36969999999999</v>
      </c>
      <c r="M64" s="8" t="str">
        <f t="shared" si="3"/>
        <v/>
      </c>
      <c r="N64" s="8" t="str">
        <f t="shared" si="4"/>
        <v/>
      </c>
      <c r="O64" s="8" t="str">
        <f t="shared" si="5"/>
        <v/>
      </c>
    </row>
    <row r="65" spans="1:15" x14ac:dyDescent="0.35">
      <c r="A65" s="30" t="s">
        <v>393</v>
      </c>
      <c r="B65" s="34" t="s">
        <v>70</v>
      </c>
      <c r="C65" s="7">
        <v>67959</v>
      </c>
      <c r="D65" s="7">
        <v>0.39400000000000002</v>
      </c>
      <c r="E65" s="7">
        <v>2</v>
      </c>
      <c r="F65" s="7" t="s">
        <v>32</v>
      </c>
      <c r="G65" s="8">
        <v>650.87773510498982</v>
      </c>
      <c r="H65" s="7">
        <v>44233</v>
      </c>
      <c r="I65" s="7" t="b">
        <v>0</v>
      </c>
      <c r="J65" s="10">
        <v>196.00961194518888</v>
      </c>
      <c r="K65" s="8">
        <v>45.134615279534742</v>
      </c>
      <c r="L65" s="8">
        <v>451.16550000000001</v>
      </c>
      <c r="M65" s="8">
        <f t="shared" si="3"/>
        <v>-454.86812315980092</v>
      </c>
      <c r="N65" s="8">
        <f t="shared" si="4"/>
        <v>-605.7431198254551</v>
      </c>
      <c r="O65" s="8">
        <f t="shared" si="5"/>
        <v>-199.71223510498982</v>
      </c>
    </row>
    <row r="66" spans="1:15" x14ac:dyDescent="0.35">
      <c r="A66" s="30" t="s">
        <v>304</v>
      </c>
      <c r="B66" s="34" t="s">
        <v>71</v>
      </c>
      <c r="C66" s="7">
        <v>2793</v>
      </c>
      <c r="D66" s="7">
        <v>0.40600000000000003</v>
      </c>
      <c r="E66" s="7">
        <v>2</v>
      </c>
      <c r="F66" s="7" t="s">
        <v>32</v>
      </c>
      <c r="I66" s="7" t="b">
        <v>1</v>
      </c>
      <c r="J66" s="10">
        <v>202.99202359955538</v>
      </c>
      <c r="K66" s="8">
        <v>47.626906917976527</v>
      </c>
      <c r="L66" s="8">
        <v>339.75909999999999</v>
      </c>
      <c r="M66" s="8" t="str">
        <f t="shared" ref="M66:M97" si="6">IF($I66,"",J66-$G66)</f>
        <v/>
      </c>
      <c r="N66" s="8" t="str">
        <f t="shared" ref="N66:N97" si="7">IF($I66,"",K66-$G66)</f>
        <v/>
      </c>
      <c r="O66" s="8" t="str">
        <f t="shared" ref="O66:O97" si="8">IF($I66,"",L66-$G66)</f>
        <v/>
      </c>
    </row>
    <row r="67" spans="1:15" x14ac:dyDescent="0.35">
      <c r="A67" s="30" t="s">
        <v>279</v>
      </c>
      <c r="B67" s="34" t="s">
        <v>72</v>
      </c>
      <c r="C67" s="7">
        <v>892</v>
      </c>
      <c r="D67" s="7">
        <v>0.437</v>
      </c>
      <c r="E67" s="7">
        <v>2</v>
      </c>
      <c r="F67" s="7" t="s">
        <v>32</v>
      </c>
      <c r="I67" s="7" t="b">
        <v>1</v>
      </c>
      <c r="J67" s="10">
        <v>221.18754190388418</v>
      </c>
      <c r="K67" s="8">
        <v>54.337519381182865</v>
      </c>
      <c r="L67" s="8"/>
      <c r="M67" s="8" t="str">
        <f t="shared" si="6"/>
        <v/>
      </c>
      <c r="N67" s="8" t="str">
        <f t="shared" si="7"/>
        <v/>
      </c>
      <c r="O67" s="8" t="str">
        <f t="shared" si="8"/>
        <v/>
      </c>
    </row>
    <row r="68" spans="1:15" x14ac:dyDescent="0.35">
      <c r="A68" s="30" t="s">
        <v>329</v>
      </c>
      <c r="B68" s="34" t="s">
        <v>73</v>
      </c>
      <c r="C68" s="7">
        <v>53</v>
      </c>
      <c r="D68" s="7">
        <v>0.45600000000000002</v>
      </c>
      <c r="E68" s="7">
        <v>2</v>
      </c>
      <c r="F68" s="7" t="s">
        <v>32</v>
      </c>
      <c r="I68" s="7" t="b">
        <v>1</v>
      </c>
      <c r="J68" s="10">
        <v>232.4474886352057</v>
      </c>
      <c r="K68" s="8">
        <v>58.642494955230298</v>
      </c>
      <c r="L68" s="8"/>
      <c r="M68" s="8" t="str">
        <f t="shared" si="6"/>
        <v/>
      </c>
      <c r="N68" s="8" t="str">
        <f t="shared" si="7"/>
        <v/>
      </c>
      <c r="O68" s="8" t="str">
        <f t="shared" si="8"/>
        <v/>
      </c>
    </row>
    <row r="69" spans="1:15" x14ac:dyDescent="0.35">
      <c r="A69" s="30" t="s">
        <v>369</v>
      </c>
      <c r="B69" s="34" t="s">
        <v>74</v>
      </c>
      <c r="C69" s="7">
        <v>193</v>
      </c>
      <c r="D69" s="7">
        <v>0.46300000000000002</v>
      </c>
      <c r="E69" s="7">
        <v>2</v>
      </c>
      <c r="F69" s="7" t="s">
        <v>32</v>
      </c>
      <c r="I69" s="7" t="b">
        <v>1</v>
      </c>
      <c r="J69" s="10">
        <v>236.61581999641172</v>
      </c>
      <c r="K69" s="8">
        <v>60.264995608224652</v>
      </c>
      <c r="L69" s="8"/>
      <c r="M69" s="8" t="str">
        <f t="shared" si="6"/>
        <v/>
      </c>
      <c r="N69" s="8" t="str">
        <f t="shared" si="7"/>
        <v/>
      </c>
      <c r="O69" s="8" t="str">
        <f t="shared" si="8"/>
        <v/>
      </c>
    </row>
    <row r="70" spans="1:15" x14ac:dyDescent="0.35">
      <c r="A70" s="30" t="s">
        <v>241</v>
      </c>
      <c r="B70" s="34" t="s">
        <v>75</v>
      </c>
      <c r="C70" s="7">
        <v>10725</v>
      </c>
      <c r="D70" s="7">
        <v>0.47299999999999998</v>
      </c>
      <c r="E70" s="7">
        <v>2</v>
      </c>
      <c r="F70" s="7" t="s">
        <v>16</v>
      </c>
      <c r="I70" s="7" t="b">
        <v>1</v>
      </c>
      <c r="J70" s="10">
        <v>242.58879160541841</v>
      </c>
      <c r="K70" s="8">
        <v>62.616721002198666</v>
      </c>
      <c r="L70" s="8">
        <v>231.02900000000002</v>
      </c>
      <c r="M70" s="8" t="str">
        <f t="shared" si="6"/>
        <v/>
      </c>
      <c r="N70" s="8" t="str">
        <f t="shared" si="7"/>
        <v/>
      </c>
      <c r="O70" s="8" t="str">
        <f t="shared" si="8"/>
        <v/>
      </c>
    </row>
    <row r="71" spans="1:15" x14ac:dyDescent="0.35">
      <c r="A71" s="30" t="s">
        <v>371</v>
      </c>
      <c r="B71" s="34" t="s">
        <v>76</v>
      </c>
      <c r="C71" s="7">
        <v>190</v>
      </c>
      <c r="D71" s="7">
        <v>0.54100000000000004</v>
      </c>
      <c r="E71" s="7">
        <v>2</v>
      </c>
      <c r="F71" s="7" t="s">
        <v>16</v>
      </c>
      <c r="I71" s="7" t="b">
        <v>1</v>
      </c>
      <c r="J71" s="10">
        <v>283.7463255958196</v>
      </c>
      <c r="K71" s="8">
        <v>79.652288242736432</v>
      </c>
      <c r="L71" s="8"/>
      <c r="M71" s="8" t="str">
        <f t="shared" si="6"/>
        <v/>
      </c>
      <c r="N71" s="8" t="str">
        <f t="shared" si="7"/>
        <v/>
      </c>
      <c r="O71" s="8" t="str">
        <f t="shared" si="8"/>
        <v/>
      </c>
    </row>
    <row r="72" spans="1:15" x14ac:dyDescent="0.35">
      <c r="A72" s="30" t="s">
        <v>396</v>
      </c>
      <c r="B72" s="34" t="s">
        <v>77</v>
      </c>
      <c r="C72" s="7">
        <v>106</v>
      </c>
      <c r="D72" s="7">
        <v>0.55800000000000005</v>
      </c>
      <c r="E72" s="7">
        <v>2</v>
      </c>
      <c r="F72" s="7" t="s">
        <v>32</v>
      </c>
      <c r="I72" s="7" t="b">
        <v>1</v>
      </c>
      <c r="J72" s="10">
        <v>294.17572408832046</v>
      </c>
      <c r="K72" s="8">
        <v>84.191886309337207</v>
      </c>
      <c r="L72" s="8"/>
      <c r="M72" s="8" t="str">
        <f t="shared" si="6"/>
        <v/>
      </c>
      <c r="N72" s="8" t="str">
        <f t="shared" si="7"/>
        <v/>
      </c>
      <c r="O72" s="8" t="str">
        <f t="shared" si="8"/>
        <v/>
      </c>
    </row>
    <row r="73" spans="1:15" x14ac:dyDescent="0.35">
      <c r="A73" s="30" t="s">
        <v>340</v>
      </c>
      <c r="B73" s="34" t="s">
        <v>78</v>
      </c>
      <c r="C73" s="7">
        <v>53897</v>
      </c>
      <c r="D73" s="7">
        <v>0.56799999999999995</v>
      </c>
      <c r="E73" s="7">
        <v>2</v>
      </c>
      <c r="F73" s="7" t="s">
        <v>16</v>
      </c>
      <c r="I73" s="7" t="b">
        <v>1</v>
      </c>
      <c r="J73" s="10">
        <v>300.33555602418772</v>
      </c>
      <c r="K73" s="8">
        <v>86.914043107676633</v>
      </c>
      <c r="L73" s="8">
        <v>100.0508</v>
      </c>
      <c r="M73" s="8" t="str">
        <f t="shared" si="6"/>
        <v/>
      </c>
      <c r="N73" s="8" t="str">
        <f t="shared" si="7"/>
        <v/>
      </c>
      <c r="O73" s="8" t="str">
        <f t="shared" si="8"/>
        <v/>
      </c>
    </row>
    <row r="74" spans="1:15" x14ac:dyDescent="0.35">
      <c r="A74" s="30" t="s">
        <v>338</v>
      </c>
      <c r="B74" s="34" t="s">
        <v>79</v>
      </c>
      <c r="C74" s="7">
        <v>34378</v>
      </c>
      <c r="D74" s="7">
        <v>0.61799999999999999</v>
      </c>
      <c r="E74" s="7">
        <v>2</v>
      </c>
      <c r="F74" s="7" t="s">
        <v>16</v>
      </c>
      <c r="I74" s="7" t="b">
        <v>1</v>
      </c>
      <c r="J74" s="10">
        <v>331.40115782774262</v>
      </c>
      <c r="K74" s="8">
        <v>101.09507276970501</v>
      </c>
      <c r="L74" s="8">
        <v>193.0684</v>
      </c>
      <c r="M74" s="8" t="str">
        <f t="shared" si="6"/>
        <v/>
      </c>
      <c r="N74" s="8" t="str">
        <f t="shared" si="7"/>
        <v/>
      </c>
      <c r="O74" s="8" t="str">
        <f t="shared" si="8"/>
        <v/>
      </c>
    </row>
    <row r="75" spans="1:15" x14ac:dyDescent="0.35">
      <c r="A75" s="30" t="s">
        <v>288</v>
      </c>
      <c r="B75" s="34" t="s">
        <v>80</v>
      </c>
      <c r="C75" s="7">
        <v>107</v>
      </c>
      <c r="D75" s="7">
        <v>0.66800000000000004</v>
      </c>
      <c r="E75" s="7">
        <v>2</v>
      </c>
      <c r="F75" s="7" t="s">
        <v>32</v>
      </c>
      <c r="I75" s="7" t="b">
        <v>1</v>
      </c>
      <c r="J75" s="10">
        <v>362.88895275624333</v>
      </c>
      <c r="K75" s="8">
        <v>116.21453671257385</v>
      </c>
      <c r="L75" s="8"/>
      <c r="M75" s="8" t="str">
        <f t="shared" si="6"/>
        <v/>
      </c>
      <c r="N75" s="8" t="str">
        <f t="shared" si="7"/>
        <v/>
      </c>
      <c r="O75" s="8" t="str">
        <f t="shared" si="8"/>
        <v/>
      </c>
    </row>
    <row r="76" spans="1:15" x14ac:dyDescent="0.35">
      <c r="A76" s="30" t="s">
        <v>297</v>
      </c>
      <c r="B76" s="34" t="s">
        <v>81</v>
      </c>
      <c r="C76" s="7">
        <v>1311051</v>
      </c>
      <c r="D76" s="7">
        <v>0.72499999999999998</v>
      </c>
      <c r="E76" s="7">
        <v>2</v>
      </c>
      <c r="F76" s="7" t="s">
        <v>16</v>
      </c>
      <c r="G76" s="8">
        <v>122.03949350559208</v>
      </c>
      <c r="H76" s="7">
        <v>160000</v>
      </c>
      <c r="I76" s="7" t="b">
        <v>0</v>
      </c>
      <c r="J76" s="10">
        <v>399.26628996022697</v>
      </c>
      <c r="K76" s="8">
        <v>134.57618438679978</v>
      </c>
      <c r="L76" s="8">
        <v>171.73859999999999</v>
      </c>
      <c r="M76" s="8">
        <f t="shared" si="6"/>
        <v>277.22679645463489</v>
      </c>
      <c r="N76" s="8">
        <f t="shared" si="7"/>
        <v>12.536690881207704</v>
      </c>
      <c r="O76" s="8">
        <f t="shared" si="8"/>
        <v>49.699106494407914</v>
      </c>
    </row>
    <row r="77" spans="1:15" x14ac:dyDescent="0.35">
      <c r="A77" s="30" t="s">
        <v>384</v>
      </c>
      <c r="B77" s="34" t="s">
        <v>82</v>
      </c>
      <c r="C77" s="7">
        <v>20715</v>
      </c>
      <c r="D77" s="7">
        <v>0.72599999999999998</v>
      </c>
      <c r="E77" s="7">
        <v>2</v>
      </c>
      <c r="F77" s="7" t="s">
        <v>32</v>
      </c>
      <c r="I77" s="7" t="b">
        <v>1</v>
      </c>
      <c r="J77" s="10">
        <v>399.90886790638007</v>
      </c>
      <c r="K77" s="8">
        <v>134.9089043578019</v>
      </c>
      <c r="L77" s="8">
        <v>480.48390000000001</v>
      </c>
      <c r="M77" s="8" t="str">
        <f t="shared" si="6"/>
        <v/>
      </c>
      <c r="N77" s="8" t="str">
        <f t="shared" si="7"/>
        <v/>
      </c>
      <c r="O77" s="8" t="str">
        <f t="shared" si="8"/>
        <v/>
      </c>
    </row>
    <row r="78" spans="1:15" x14ac:dyDescent="0.35">
      <c r="A78" s="30" t="s">
        <v>381</v>
      </c>
      <c r="B78" s="34" t="s">
        <v>83</v>
      </c>
      <c r="C78" s="7">
        <v>54490</v>
      </c>
      <c r="D78" s="7">
        <v>0.76700000000000002</v>
      </c>
      <c r="E78" s="7">
        <v>2</v>
      </c>
      <c r="F78" s="7" t="s">
        <v>32</v>
      </c>
      <c r="I78" s="7" t="b">
        <v>1</v>
      </c>
      <c r="J78" s="10">
        <v>426.37970302083005</v>
      </c>
      <c r="K78" s="8">
        <v>148.86172595300846</v>
      </c>
      <c r="L78" s="8">
        <v>223.46600000000001</v>
      </c>
      <c r="M78" s="8" t="str">
        <f t="shared" si="6"/>
        <v/>
      </c>
      <c r="N78" s="8" t="str">
        <f t="shared" si="7"/>
        <v/>
      </c>
      <c r="O78" s="8" t="str">
        <f t="shared" si="8"/>
        <v/>
      </c>
    </row>
    <row r="79" spans="1:15" x14ac:dyDescent="0.35">
      <c r="A79" s="30" t="s">
        <v>238</v>
      </c>
      <c r="B79" s="34" t="s">
        <v>84</v>
      </c>
      <c r="C79" s="7">
        <v>359</v>
      </c>
      <c r="D79" s="7">
        <v>0.76800000000000002</v>
      </c>
      <c r="E79" s="7">
        <v>2</v>
      </c>
      <c r="F79" s="7" t="s">
        <v>32</v>
      </c>
      <c r="I79" s="7" t="b">
        <v>1</v>
      </c>
      <c r="J79" s="10">
        <v>427.02833686570773</v>
      </c>
      <c r="K79" s="8">
        <v>149.20960108150629</v>
      </c>
      <c r="L79" s="8"/>
      <c r="M79" s="8" t="str">
        <f t="shared" si="6"/>
        <v/>
      </c>
      <c r="N79" s="8" t="str">
        <f t="shared" si="7"/>
        <v/>
      </c>
      <c r="O79" s="8" t="str">
        <f t="shared" si="8"/>
        <v/>
      </c>
    </row>
    <row r="80" spans="1:15" x14ac:dyDescent="0.35">
      <c r="A80" s="30" t="s">
        <v>352</v>
      </c>
      <c r="B80" s="34" t="s">
        <v>85</v>
      </c>
      <c r="C80" s="7">
        <v>188925</v>
      </c>
      <c r="D80" s="7">
        <v>0.80600000000000005</v>
      </c>
      <c r="E80" s="7">
        <v>2</v>
      </c>
      <c r="F80" s="7" t="s">
        <v>16</v>
      </c>
      <c r="G80" s="8">
        <v>90</v>
      </c>
      <c r="H80" s="7">
        <v>17003</v>
      </c>
      <c r="I80" s="7" t="b">
        <v>0</v>
      </c>
      <c r="J80" s="10">
        <v>451.77938161803735</v>
      </c>
      <c r="K80" s="8">
        <v>162.69377196530669</v>
      </c>
      <c r="L80" s="8">
        <v>87.840600000000009</v>
      </c>
      <c r="M80" s="8">
        <f t="shared" si="6"/>
        <v>361.77938161803735</v>
      </c>
      <c r="N80" s="8">
        <f t="shared" si="7"/>
        <v>72.693771965306695</v>
      </c>
      <c r="O80" s="8">
        <f t="shared" si="8"/>
        <v>-2.1593999999999909</v>
      </c>
    </row>
    <row r="81" spans="1:15" x14ac:dyDescent="0.35">
      <c r="A81" s="30" t="s">
        <v>273</v>
      </c>
      <c r="B81" s="34" t="s">
        <v>86</v>
      </c>
      <c r="C81" s="7">
        <v>91508</v>
      </c>
      <c r="D81" s="7">
        <v>0.81399999999999995</v>
      </c>
      <c r="E81" s="7">
        <v>2</v>
      </c>
      <c r="F81" s="7" t="s">
        <v>16</v>
      </c>
      <c r="I81" s="7" t="b">
        <v>1</v>
      </c>
      <c r="J81" s="10">
        <v>457.01527434259094</v>
      </c>
      <c r="K81" s="8">
        <v>165.59805499847513</v>
      </c>
      <c r="L81" s="8">
        <v>223.34039999999999</v>
      </c>
      <c r="M81" s="8" t="str">
        <f t="shared" si="6"/>
        <v/>
      </c>
      <c r="N81" s="8" t="str">
        <f t="shared" si="7"/>
        <v/>
      </c>
      <c r="O81" s="8" t="str">
        <f t="shared" si="8"/>
        <v/>
      </c>
    </row>
    <row r="82" spans="1:15" x14ac:dyDescent="0.35">
      <c r="A82" s="30" t="s">
        <v>386</v>
      </c>
      <c r="B82" s="34" t="s">
        <v>87</v>
      </c>
      <c r="C82" s="7">
        <v>543</v>
      </c>
      <c r="D82" s="7">
        <v>0.81699999999999995</v>
      </c>
      <c r="E82" s="7">
        <v>2</v>
      </c>
      <c r="F82" s="7" t="s">
        <v>32</v>
      </c>
      <c r="I82" s="7" t="b">
        <v>1</v>
      </c>
      <c r="J82" s="10">
        <v>458.98095099218125</v>
      </c>
      <c r="K82" s="8">
        <v>166.69301075319459</v>
      </c>
      <c r="L82" s="8">
        <v>286.6764</v>
      </c>
      <c r="M82" s="8" t="str">
        <f t="shared" si="6"/>
        <v/>
      </c>
      <c r="N82" s="8" t="str">
        <f t="shared" si="7"/>
        <v/>
      </c>
      <c r="O82" s="8" t="str">
        <f t="shared" si="8"/>
        <v/>
      </c>
    </row>
    <row r="83" spans="1:15" x14ac:dyDescent="0.35">
      <c r="A83" s="30" t="s">
        <v>368</v>
      </c>
      <c r="B83" s="34" t="s">
        <v>88</v>
      </c>
      <c r="C83" s="7">
        <v>109</v>
      </c>
      <c r="D83" s="7">
        <v>0.82499999999999996</v>
      </c>
      <c r="E83" s="7">
        <v>2</v>
      </c>
      <c r="F83" s="7" t="s">
        <v>32</v>
      </c>
      <c r="I83" s="7" t="b">
        <v>1</v>
      </c>
      <c r="J83" s="10">
        <v>464.22862892934251</v>
      </c>
      <c r="K83" s="8">
        <v>169.62846650400348</v>
      </c>
      <c r="L83" s="8"/>
      <c r="M83" s="8" t="str">
        <f t="shared" si="6"/>
        <v/>
      </c>
      <c r="N83" s="8" t="str">
        <f t="shared" si="7"/>
        <v/>
      </c>
      <c r="O83" s="8" t="str">
        <f t="shared" si="8"/>
        <v/>
      </c>
    </row>
    <row r="84" spans="1:15" x14ac:dyDescent="0.35">
      <c r="A84" s="30" t="s">
        <v>300</v>
      </c>
      <c r="B84" s="34" t="s">
        <v>89</v>
      </c>
      <c r="C84" s="7">
        <v>36423</v>
      </c>
      <c r="D84" s="7">
        <v>0.85</v>
      </c>
      <c r="E84" s="7">
        <v>2</v>
      </c>
      <c r="F84" s="7" t="s">
        <v>32</v>
      </c>
      <c r="G84" s="8">
        <v>96.230403865689297</v>
      </c>
      <c r="H84" s="7">
        <v>3505</v>
      </c>
      <c r="I84" s="7" t="b">
        <v>0</v>
      </c>
      <c r="J84" s="10">
        <v>480.68202584761082</v>
      </c>
      <c r="K84" s="8">
        <v>178.94732833328382</v>
      </c>
      <c r="L84" s="8">
        <v>167.49090000000001</v>
      </c>
      <c r="M84" s="8">
        <f t="shared" si="6"/>
        <v>384.45162198192151</v>
      </c>
      <c r="N84" s="8">
        <f t="shared" si="7"/>
        <v>82.716924467594524</v>
      </c>
      <c r="O84" s="8">
        <f t="shared" si="8"/>
        <v>71.260496134310714</v>
      </c>
    </row>
    <row r="85" spans="1:15" x14ac:dyDescent="0.35">
      <c r="A85" s="30" t="s">
        <v>289</v>
      </c>
      <c r="B85" s="34" t="s">
        <v>90</v>
      </c>
      <c r="C85" s="7">
        <v>16343</v>
      </c>
      <c r="D85" s="7">
        <v>0.89700000000000002</v>
      </c>
      <c r="E85" s="7">
        <v>2</v>
      </c>
      <c r="F85" s="7" t="s">
        <v>32</v>
      </c>
      <c r="I85" s="7" t="b">
        <v>1</v>
      </c>
      <c r="J85" s="10">
        <v>511.83180377608585</v>
      </c>
      <c r="K85" s="8">
        <v>197.05995605553795</v>
      </c>
      <c r="L85" s="8">
        <v>159.5044</v>
      </c>
      <c r="M85" s="8" t="str">
        <f t="shared" si="6"/>
        <v/>
      </c>
      <c r="N85" s="8" t="str">
        <f t="shared" si="7"/>
        <v/>
      </c>
      <c r="O85" s="8" t="str">
        <f t="shared" si="8"/>
        <v/>
      </c>
    </row>
    <row r="86" spans="1:15" x14ac:dyDescent="0.35">
      <c r="A86" s="30" t="s">
        <v>346</v>
      </c>
      <c r="B86" s="34" t="s">
        <v>91</v>
      </c>
      <c r="C86" s="7">
        <v>6082</v>
      </c>
      <c r="D86" s="7">
        <v>0.91400000000000003</v>
      </c>
      <c r="E86" s="7">
        <v>2</v>
      </c>
      <c r="F86" s="7" t="s">
        <v>16</v>
      </c>
      <c r="I86" s="7" t="b">
        <v>1</v>
      </c>
      <c r="J86" s="10">
        <v>523.16668194313456</v>
      </c>
      <c r="K86" s="8">
        <v>203.80069344967401</v>
      </c>
      <c r="L86" s="8">
        <v>171.4084</v>
      </c>
      <c r="M86" s="8" t="str">
        <f t="shared" si="6"/>
        <v/>
      </c>
      <c r="N86" s="8" t="str">
        <f t="shared" si="7"/>
        <v/>
      </c>
      <c r="O86" s="8" t="str">
        <f t="shared" si="8"/>
        <v/>
      </c>
    </row>
    <row r="87" spans="1:15" x14ac:dyDescent="0.35">
      <c r="A87" s="30" t="s">
        <v>233</v>
      </c>
      <c r="B87" s="34" t="s">
        <v>92</v>
      </c>
      <c r="C87" s="7">
        <v>1377</v>
      </c>
      <c r="D87" s="7">
        <v>0.93899999999999995</v>
      </c>
      <c r="E87" s="7">
        <v>2</v>
      </c>
      <c r="F87" s="7" t="s">
        <v>42</v>
      </c>
      <c r="I87" s="7" t="b">
        <v>1</v>
      </c>
      <c r="J87" s="10">
        <v>539.89940466713028</v>
      </c>
      <c r="K87" s="8">
        <v>213.89503753429648</v>
      </c>
      <c r="L87" s="8">
        <v>491.4495</v>
      </c>
      <c r="M87" s="8" t="str">
        <f t="shared" si="6"/>
        <v/>
      </c>
      <c r="N87" s="8" t="str">
        <f t="shared" si="7"/>
        <v/>
      </c>
      <c r="O87" s="8" t="str">
        <f t="shared" si="8"/>
        <v/>
      </c>
    </row>
    <row r="88" spans="1:15" x14ac:dyDescent="0.35">
      <c r="A88" s="30" t="s">
        <v>374</v>
      </c>
      <c r="B88" s="34" t="s">
        <v>93</v>
      </c>
      <c r="C88" s="7">
        <v>96</v>
      </c>
      <c r="D88" s="7">
        <v>0.98399999999999999</v>
      </c>
      <c r="E88" s="7">
        <v>2</v>
      </c>
      <c r="F88" s="7" t="s">
        <v>42</v>
      </c>
      <c r="I88" s="7" t="b">
        <v>1</v>
      </c>
      <c r="J88" s="10">
        <v>570.20477636750581</v>
      </c>
      <c r="K88" s="8">
        <v>232.60582694772509</v>
      </c>
      <c r="L88" s="8"/>
      <c r="M88" s="8" t="str">
        <f t="shared" si="6"/>
        <v/>
      </c>
      <c r="N88" s="8" t="str">
        <f t="shared" si="7"/>
        <v/>
      </c>
      <c r="O88" s="8" t="str">
        <f t="shared" si="8"/>
        <v/>
      </c>
    </row>
    <row r="89" spans="1:15" x14ac:dyDescent="0.35">
      <c r="A89" s="30" t="s">
        <v>342</v>
      </c>
      <c r="B89" s="34" t="s">
        <v>94</v>
      </c>
      <c r="C89" s="7">
        <v>10</v>
      </c>
      <c r="D89" s="7">
        <v>0.998</v>
      </c>
      <c r="E89" s="7">
        <v>2</v>
      </c>
      <c r="F89" s="7" t="s">
        <v>32</v>
      </c>
      <c r="I89" s="7" t="b">
        <v>1</v>
      </c>
      <c r="J89" s="10">
        <v>579.68083401680758</v>
      </c>
      <c r="K89" s="8">
        <v>238.56795414985436</v>
      </c>
      <c r="L89" s="8"/>
      <c r="M89" s="8" t="str">
        <f t="shared" si="6"/>
        <v/>
      </c>
      <c r="N89" s="8" t="str">
        <f t="shared" si="7"/>
        <v/>
      </c>
      <c r="O89" s="8" t="str">
        <f t="shared" si="8"/>
        <v/>
      </c>
    </row>
    <row r="90" spans="1:15" x14ac:dyDescent="0.35">
      <c r="A90" s="30" t="s">
        <v>255</v>
      </c>
      <c r="B90" s="34" t="s">
        <v>95</v>
      </c>
      <c r="C90" s="7">
        <v>17373</v>
      </c>
      <c r="D90" s="7">
        <v>1.0329999999999999</v>
      </c>
      <c r="E90" s="7">
        <v>1</v>
      </c>
      <c r="F90" s="7" t="s">
        <v>42</v>
      </c>
      <c r="I90" s="7" t="b">
        <v>1</v>
      </c>
      <c r="J90" s="10">
        <v>603.46747176423014</v>
      </c>
      <c r="K90" s="8">
        <v>253.76408189457965</v>
      </c>
      <c r="L90" s="8">
        <v>867.73779999999999</v>
      </c>
      <c r="M90" s="8" t="str">
        <f t="shared" si="6"/>
        <v/>
      </c>
      <c r="N90" s="8" t="str">
        <f t="shared" si="7"/>
        <v/>
      </c>
      <c r="O90" s="8" t="str">
        <f t="shared" si="8"/>
        <v/>
      </c>
    </row>
    <row r="91" spans="1:15" x14ac:dyDescent="0.35">
      <c r="A91" s="30" t="s">
        <v>366</v>
      </c>
      <c r="B91" s="34" t="s">
        <v>96</v>
      </c>
      <c r="C91" s="7">
        <v>56</v>
      </c>
      <c r="D91" s="7">
        <v>1.06</v>
      </c>
      <c r="E91" s="7">
        <v>1</v>
      </c>
      <c r="F91" s="7" t="s">
        <v>42</v>
      </c>
      <c r="I91" s="7" t="b">
        <v>1</v>
      </c>
      <c r="J91" s="10">
        <v>621.90942003465864</v>
      </c>
      <c r="K91" s="8">
        <v>265.76919841008606</v>
      </c>
      <c r="L91" s="8"/>
      <c r="M91" s="8" t="str">
        <f t="shared" si="6"/>
        <v/>
      </c>
      <c r="N91" s="8" t="str">
        <f t="shared" si="7"/>
        <v/>
      </c>
      <c r="O91" s="8" t="str">
        <f t="shared" si="8"/>
        <v/>
      </c>
    </row>
    <row r="92" spans="1:15" x14ac:dyDescent="0.35">
      <c r="A92" s="30" t="s">
        <v>331</v>
      </c>
      <c r="B92" s="34" t="s">
        <v>97</v>
      </c>
      <c r="C92" s="7">
        <v>1273</v>
      </c>
      <c r="D92" s="7">
        <v>1.0720000000000001</v>
      </c>
      <c r="E92" s="7">
        <v>1</v>
      </c>
      <c r="F92" s="7" t="s">
        <v>32</v>
      </c>
      <c r="I92" s="7" t="b">
        <v>1</v>
      </c>
      <c r="J92" s="10">
        <v>630.13112827956218</v>
      </c>
      <c r="K92" s="8">
        <v>271.1833639019336</v>
      </c>
      <c r="L92" s="8">
        <v>592.32079999999996</v>
      </c>
      <c r="M92" s="8" t="str">
        <f t="shared" si="6"/>
        <v/>
      </c>
      <c r="N92" s="8" t="str">
        <f t="shared" si="7"/>
        <v/>
      </c>
      <c r="O92" s="8" t="str">
        <f t="shared" si="8"/>
        <v/>
      </c>
    </row>
    <row r="93" spans="1:15" x14ac:dyDescent="0.35">
      <c r="A93" s="30" t="s">
        <v>358</v>
      </c>
      <c r="B93" s="34" t="s">
        <v>98</v>
      </c>
      <c r="C93" s="7">
        <v>100699</v>
      </c>
      <c r="D93" s="7">
        <v>1.1100000000000001</v>
      </c>
      <c r="E93" s="7">
        <v>1</v>
      </c>
      <c r="F93" s="7" t="s">
        <v>16</v>
      </c>
      <c r="G93" s="8">
        <v>79</v>
      </c>
      <c r="H93" s="7">
        <v>7955</v>
      </c>
      <c r="I93" s="7" t="b">
        <v>0</v>
      </c>
      <c r="J93" s="10">
        <v>656.26716470329893</v>
      </c>
      <c r="K93" s="8">
        <v>288.64556085580011</v>
      </c>
      <c r="L93" s="8">
        <v>224.95529999999999</v>
      </c>
      <c r="M93" s="8">
        <f t="shared" si="6"/>
        <v>577.26716470329893</v>
      </c>
      <c r="N93" s="8">
        <f t="shared" si="7"/>
        <v>209.64556085580011</v>
      </c>
      <c r="O93" s="8">
        <f t="shared" si="8"/>
        <v>145.95529999999999</v>
      </c>
    </row>
    <row r="94" spans="1:15" x14ac:dyDescent="0.35">
      <c r="A94" s="30" t="s">
        <v>357</v>
      </c>
      <c r="B94" s="34" t="s">
        <v>99</v>
      </c>
      <c r="C94" s="7">
        <v>31377</v>
      </c>
      <c r="D94" s="7">
        <v>1.1160000000000001</v>
      </c>
      <c r="E94" s="7">
        <v>1</v>
      </c>
      <c r="F94" s="7" t="s">
        <v>32</v>
      </c>
      <c r="I94" s="7" t="b">
        <v>1</v>
      </c>
      <c r="J94" s="10">
        <v>660.40769083935197</v>
      </c>
      <c r="K94" s="8">
        <v>291.44668606415121</v>
      </c>
      <c r="L94" s="8">
        <v>380.43450000000001</v>
      </c>
      <c r="M94" s="8" t="str">
        <f t="shared" si="6"/>
        <v/>
      </c>
      <c r="N94" s="8" t="str">
        <f t="shared" si="7"/>
        <v/>
      </c>
      <c r="O94" s="8" t="str">
        <f t="shared" si="8"/>
        <v/>
      </c>
    </row>
    <row r="95" spans="1:15" x14ac:dyDescent="0.35">
      <c r="A95" s="30" t="s">
        <v>262</v>
      </c>
      <c r="B95" s="34" t="s">
        <v>100</v>
      </c>
      <c r="C95" s="7">
        <v>4808</v>
      </c>
      <c r="D95" s="7">
        <v>1.1499999999999999</v>
      </c>
      <c r="E95" s="7">
        <v>1</v>
      </c>
      <c r="F95" s="7" t="s">
        <v>32</v>
      </c>
      <c r="I95" s="7" t="b">
        <v>1</v>
      </c>
      <c r="J95" s="10">
        <v>683.9403076999273</v>
      </c>
      <c r="K95" s="8">
        <v>307.54496594381021</v>
      </c>
      <c r="L95" s="8">
        <v>551.35199999999998</v>
      </c>
      <c r="M95" s="8" t="str">
        <f t="shared" si="6"/>
        <v/>
      </c>
      <c r="N95" s="8" t="str">
        <f t="shared" si="7"/>
        <v/>
      </c>
      <c r="O95" s="8" t="str">
        <f t="shared" si="8"/>
        <v/>
      </c>
    </row>
    <row r="96" spans="1:15" x14ac:dyDescent="0.35">
      <c r="A96" s="30" t="s">
        <v>397</v>
      </c>
      <c r="B96" s="34" t="s">
        <v>101</v>
      </c>
      <c r="C96" s="7">
        <v>1360</v>
      </c>
      <c r="D96" s="7">
        <v>1.179</v>
      </c>
      <c r="E96" s="7">
        <v>1</v>
      </c>
      <c r="F96" s="7" t="s">
        <v>42</v>
      </c>
      <c r="I96" s="7" t="b">
        <v>1</v>
      </c>
      <c r="J96" s="10">
        <v>704.10423317756931</v>
      </c>
      <c r="K96" s="8">
        <v>321.577159781104</v>
      </c>
      <c r="L96" s="8">
        <v>570.52170000000001</v>
      </c>
      <c r="M96" s="8" t="str">
        <f t="shared" si="6"/>
        <v/>
      </c>
      <c r="N96" s="8" t="str">
        <f t="shared" si="7"/>
        <v/>
      </c>
      <c r="O96" s="8" t="str">
        <f t="shared" si="8"/>
        <v/>
      </c>
    </row>
    <row r="97" spans="1:15" x14ac:dyDescent="0.35">
      <c r="A97" s="30" t="s">
        <v>411</v>
      </c>
      <c r="B97" s="34" t="s">
        <v>102</v>
      </c>
      <c r="C97" s="7">
        <v>93448</v>
      </c>
      <c r="D97" s="7">
        <v>1.18</v>
      </c>
      <c r="E97" s="7">
        <v>1</v>
      </c>
      <c r="F97" s="7" t="s">
        <v>16</v>
      </c>
      <c r="I97" s="7" t="b">
        <v>1</v>
      </c>
      <c r="J97" s="10">
        <v>704.80102832666785</v>
      </c>
      <c r="K97" s="8">
        <v>322.06595711131143</v>
      </c>
      <c r="L97" s="8">
        <v>248.52089999999998</v>
      </c>
      <c r="M97" s="8" t="str">
        <f t="shared" si="6"/>
        <v/>
      </c>
      <c r="N97" s="8" t="str">
        <f t="shared" si="7"/>
        <v/>
      </c>
      <c r="O97" s="8" t="str">
        <f t="shared" si="8"/>
        <v/>
      </c>
    </row>
    <row r="98" spans="1:15" x14ac:dyDescent="0.35">
      <c r="A98" s="30" t="s">
        <v>261</v>
      </c>
      <c r="B98" s="34" t="s">
        <v>103</v>
      </c>
      <c r="C98" s="7">
        <v>21</v>
      </c>
      <c r="D98" s="7">
        <v>1.1910000000000001</v>
      </c>
      <c r="E98" s="7">
        <v>1</v>
      </c>
      <c r="F98" s="7" t="s">
        <v>4</v>
      </c>
      <c r="I98" s="7" t="b">
        <v>1</v>
      </c>
      <c r="J98" s="10">
        <v>712.47225621637142</v>
      </c>
      <c r="K98" s="8">
        <v>327.46436093546606</v>
      </c>
      <c r="L98" s="8"/>
      <c r="M98" s="8" t="str">
        <f t="shared" ref="M98:M129" si="9">IF($I98,"",J98-$G98)</f>
        <v/>
      </c>
      <c r="N98" s="8" t="str">
        <f t="shared" ref="N98:N129" si="10">IF($I98,"",K98-$G98)</f>
        <v/>
      </c>
      <c r="O98" s="8" t="str">
        <f t="shared" ref="O98:O129" si="11">IF($I98,"",L98-$G98)</f>
        <v/>
      </c>
    </row>
    <row r="99" spans="1:15" x14ac:dyDescent="0.35">
      <c r="A99" s="30" t="s">
        <v>223</v>
      </c>
      <c r="B99" s="34" t="s">
        <v>104</v>
      </c>
      <c r="C99" s="7">
        <v>39667</v>
      </c>
      <c r="D99" s="7">
        <v>1.1919999999999999</v>
      </c>
      <c r="E99" s="7">
        <v>1</v>
      </c>
      <c r="F99" s="7" t="s">
        <v>32</v>
      </c>
      <c r="I99" s="7" t="b">
        <v>1</v>
      </c>
      <c r="J99" s="10">
        <v>713.17022798247865</v>
      </c>
      <c r="K99" s="8">
        <v>327.95709007485976</v>
      </c>
      <c r="L99" s="8">
        <v>353.93809999999996</v>
      </c>
      <c r="M99" s="8" t="str">
        <f t="shared" si="9"/>
        <v/>
      </c>
      <c r="N99" s="8" t="str">
        <f t="shared" si="10"/>
        <v/>
      </c>
      <c r="O99" s="8" t="str">
        <f t="shared" si="11"/>
        <v/>
      </c>
    </row>
    <row r="100" spans="1:15" x14ac:dyDescent="0.35">
      <c r="A100" s="30" t="s">
        <v>401</v>
      </c>
      <c r="B100" s="34" t="s">
        <v>105</v>
      </c>
      <c r="C100" s="7">
        <v>10</v>
      </c>
      <c r="D100" s="7">
        <v>1.224</v>
      </c>
      <c r="E100" s="7">
        <v>1</v>
      </c>
      <c r="F100" s="7" t="s">
        <v>32</v>
      </c>
      <c r="I100" s="7" t="b">
        <v>1</v>
      </c>
      <c r="J100" s="10">
        <v>735.55649217211862</v>
      </c>
      <c r="K100" s="8">
        <v>343.89691495445879</v>
      </c>
      <c r="L100" s="8"/>
      <c r="M100" s="8" t="str">
        <f t="shared" si="9"/>
        <v/>
      </c>
      <c r="N100" s="8" t="str">
        <f t="shared" si="10"/>
        <v/>
      </c>
      <c r="O100" s="8" t="str">
        <f t="shared" si="11"/>
        <v/>
      </c>
    </row>
    <row r="101" spans="1:15" x14ac:dyDescent="0.35">
      <c r="A101" s="30" t="s">
        <v>325</v>
      </c>
      <c r="B101" s="34" t="s">
        <v>106</v>
      </c>
      <c r="C101" s="7">
        <v>30331</v>
      </c>
      <c r="D101" s="7">
        <v>1.2809999999999999</v>
      </c>
      <c r="E101" s="7">
        <v>1</v>
      </c>
      <c r="F101" s="7" t="s">
        <v>32</v>
      </c>
      <c r="G101" s="39">
        <v>436.34677057619132</v>
      </c>
      <c r="H101" s="25">
        <v>14300</v>
      </c>
      <c r="I101" s="7" t="b">
        <v>0</v>
      </c>
      <c r="J101" s="10">
        <v>775.67287026513497</v>
      </c>
      <c r="K101" s="8">
        <v>373.11414902476224</v>
      </c>
      <c r="L101" s="8">
        <v>491.80309999999997</v>
      </c>
      <c r="M101" s="11">
        <f t="shared" si="9"/>
        <v>339.32609968894366</v>
      </c>
      <c r="N101" s="11">
        <f t="shared" si="10"/>
        <v>-63.232621551429077</v>
      </c>
      <c r="O101" s="11">
        <f t="shared" si="11"/>
        <v>55.456329423808654</v>
      </c>
    </row>
    <row r="102" spans="1:15" x14ac:dyDescent="0.35">
      <c r="A102" s="30" t="s">
        <v>222</v>
      </c>
      <c r="B102" s="34" t="s">
        <v>107</v>
      </c>
      <c r="C102" s="7">
        <v>2897</v>
      </c>
      <c r="D102" s="7">
        <v>1.286</v>
      </c>
      <c r="E102" s="7">
        <v>1</v>
      </c>
      <c r="F102" s="7" t="s">
        <v>32</v>
      </c>
      <c r="I102" s="7" t="b">
        <v>1</v>
      </c>
      <c r="J102" s="10">
        <v>779.20626250043063</v>
      </c>
      <c r="K102" s="8">
        <v>375.72717917804374</v>
      </c>
      <c r="L102" s="8">
        <v>690.37090000000001</v>
      </c>
      <c r="M102" s="8" t="str">
        <f t="shared" si="9"/>
        <v/>
      </c>
      <c r="N102" s="8" t="str">
        <f t="shared" si="10"/>
        <v/>
      </c>
      <c r="O102" s="8" t="str">
        <f t="shared" si="11"/>
        <v/>
      </c>
    </row>
    <row r="103" spans="1:15" x14ac:dyDescent="0.35">
      <c r="A103" s="30" t="s">
        <v>356</v>
      </c>
      <c r="B103" s="34" t="s">
        <v>108</v>
      </c>
      <c r="C103" s="7">
        <v>6639</v>
      </c>
      <c r="D103" s="7">
        <v>1.286</v>
      </c>
      <c r="E103" s="7">
        <v>1</v>
      </c>
      <c r="F103" s="7" t="s">
        <v>32</v>
      </c>
      <c r="I103" s="7" t="b">
        <v>1</v>
      </c>
      <c r="J103" s="10">
        <v>779.20626250043063</v>
      </c>
      <c r="K103" s="8">
        <v>375.72717917804374</v>
      </c>
      <c r="L103" s="8">
        <v>258.17309999999998</v>
      </c>
      <c r="M103" s="8" t="str">
        <f t="shared" si="9"/>
        <v/>
      </c>
      <c r="N103" s="8" t="str">
        <f t="shared" si="10"/>
        <v/>
      </c>
      <c r="O103" s="8" t="str">
        <f t="shared" si="11"/>
        <v/>
      </c>
    </row>
    <row r="104" spans="1:15" x14ac:dyDescent="0.35">
      <c r="A104" s="30" t="s">
        <v>353</v>
      </c>
      <c r="B104" s="34" t="s">
        <v>109</v>
      </c>
      <c r="C104" s="7">
        <v>21</v>
      </c>
      <c r="D104" s="7">
        <v>1.417</v>
      </c>
      <c r="E104" s="7">
        <v>1</v>
      </c>
      <c r="F104" s="7" t="s">
        <v>42</v>
      </c>
      <c r="I104" s="7" t="b">
        <v>1</v>
      </c>
      <c r="J104" s="10">
        <v>872.57608148911424</v>
      </c>
      <c r="K104" s="8">
        <v>447.03920696641245</v>
      </c>
      <c r="L104" s="8"/>
      <c r="M104" s="8" t="str">
        <f t="shared" si="9"/>
        <v/>
      </c>
      <c r="N104" s="8" t="str">
        <f t="shared" si="10"/>
        <v/>
      </c>
      <c r="O104" s="8" t="str">
        <f t="shared" si="11"/>
        <v/>
      </c>
    </row>
    <row r="105" spans="1:15" x14ac:dyDescent="0.35">
      <c r="A105" s="30" t="s">
        <v>245</v>
      </c>
      <c r="B105" s="34" t="s">
        <v>110</v>
      </c>
      <c r="C105" s="7">
        <v>423</v>
      </c>
      <c r="D105" s="7">
        <v>1.47</v>
      </c>
      <c r="E105" s="7">
        <v>1</v>
      </c>
      <c r="F105" s="7" t="s">
        <v>42</v>
      </c>
      <c r="I105" s="7" t="b">
        <v>1</v>
      </c>
      <c r="J105" s="10">
        <v>910.77037367692913</v>
      </c>
      <c r="K105" s="8">
        <v>477.43603614144598</v>
      </c>
      <c r="L105" s="8">
        <v>616.20900000000006</v>
      </c>
      <c r="M105" s="8" t="str">
        <f t="shared" si="9"/>
        <v/>
      </c>
      <c r="N105" s="8" t="str">
        <f t="shared" si="10"/>
        <v/>
      </c>
      <c r="O105" s="8" t="str">
        <f t="shared" si="11"/>
        <v/>
      </c>
    </row>
    <row r="106" spans="1:15" x14ac:dyDescent="0.35">
      <c r="A106" s="30" t="s">
        <v>256</v>
      </c>
      <c r="B106" s="34" t="s">
        <v>111</v>
      </c>
      <c r="C106" s="7">
        <v>1383925</v>
      </c>
      <c r="D106" s="7">
        <v>1.49</v>
      </c>
      <c r="E106" s="7">
        <v>1</v>
      </c>
      <c r="F106" s="7" t="s">
        <v>32</v>
      </c>
      <c r="G106" s="8">
        <v>664.77590909912021</v>
      </c>
      <c r="H106" s="7">
        <v>920000</v>
      </c>
      <c r="I106" s="7" t="b">
        <v>0</v>
      </c>
      <c r="J106" s="10">
        <v>925.2435262526983</v>
      </c>
      <c r="K106" s="8">
        <v>489.13559322308475</v>
      </c>
      <c r="L106" s="8">
        <v>697.12049999999999</v>
      </c>
      <c r="M106" s="8">
        <f t="shared" si="9"/>
        <v>260.46761715357809</v>
      </c>
      <c r="N106" s="8">
        <f t="shared" si="10"/>
        <v>-175.64031587603546</v>
      </c>
      <c r="O106" s="8">
        <f t="shared" si="11"/>
        <v>32.34459090087978</v>
      </c>
    </row>
    <row r="107" spans="1:15" x14ac:dyDescent="0.35">
      <c r="A107" s="30" t="s">
        <v>299</v>
      </c>
      <c r="B107" s="34" t="s">
        <v>112</v>
      </c>
      <c r="C107" s="7">
        <v>79109</v>
      </c>
      <c r="D107" s="7">
        <v>1.4910000000000001</v>
      </c>
      <c r="E107" s="7">
        <v>1</v>
      </c>
      <c r="F107" s="7" t="s">
        <v>32</v>
      </c>
      <c r="G107" s="8">
        <v>795.10548736553369</v>
      </c>
      <c r="H107" s="7">
        <v>62900.000000000007</v>
      </c>
      <c r="I107" s="7" t="b">
        <v>0</v>
      </c>
      <c r="J107" s="10">
        <v>925.96803786478608</v>
      </c>
      <c r="K107" s="8">
        <v>489.72385417170585</v>
      </c>
      <c r="L107" s="8">
        <v>486.1499</v>
      </c>
      <c r="M107" s="8">
        <f t="shared" si="9"/>
        <v>130.86255049925239</v>
      </c>
      <c r="N107" s="8">
        <f t="shared" si="10"/>
        <v>-305.38163319382784</v>
      </c>
      <c r="O107" s="8">
        <f t="shared" si="11"/>
        <v>-308.95558736553369</v>
      </c>
    </row>
    <row r="108" spans="1:15" x14ac:dyDescent="0.35">
      <c r="A108" s="30" t="s">
        <v>271</v>
      </c>
      <c r="B108" s="34" t="s">
        <v>113</v>
      </c>
      <c r="C108" s="7">
        <v>10528</v>
      </c>
      <c r="D108" s="7">
        <v>1.494</v>
      </c>
      <c r="E108" s="7">
        <v>1</v>
      </c>
      <c r="F108" s="7" t="s">
        <v>32</v>
      </c>
      <c r="I108" s="7" t="b">
        <v>1</v>
      </c>
      <c r="J108" s="10">
        <v>928.14205850576809</v>
      </c>
      <c r="K108" s="8">
        <v>491.49051096664931</v>
      </c>
      <c r="L108" s="8">
        <v>337.33279999999996</v>
      </c>
      <c r="M108" s="8" t="str">
        <f t="shared" si="9"/>
        <v/>
      </c>
      <c r="N108" s="8" t="str">
        <f t="shared" si="10"/>
        <v/>
      </c>
      <c r="O108" s="8" t="str">
        <f t="shared" si="11"/>
        <v/>
      </c>
    </row>
    <row r="109" spans="1:15" x14ac:dyDescent="0.35">
      <c r="A109" s="30" t="s">
        <v>351</v>
      </c>
      <c r="B109" s="34" t="s">
        <v>114</v>
      </c>
      <c r="C109" s="7">
        <v>4491</v>
      </c>
      <c r="D109" s="7">
        <v>1.5409999999999999</v>
      </c>
      <c r="E109" s="7">
        <v>1</v>
      </c>
      <c r="F109" s="7" t="s">
        <v>42</v>
      </c>
      <c r="I109" s="7" t="b">
        <v>1</v>
      </c>
      <c r="J109" s="10">
        <v>962.29596189572499</v>
      </c>
      <c r="K109" s="8">
        <v>519.53425226079241</v>
      </c>
      <c r="L109" s="8">
        <v>446.75559999999996</v>
      </c>
      <c r="M109" s="8" t="str">
        <f t="shared" si="9"/>
        <v/>
      </c>
      <c r="N109" s="8" t="str">
        <f t="shared" si="10"/>
        <v/>
      </c>
      <c r="O109" s="8" t="str">
        <f t="shared" si="11"/>
        <v/>
      </c>
    </row>
    <row r="110" spans="1:15" x14ac:dyDescent="0.35">
      <c r="A110" s="30" t="s">
        <v>390</v>
      </c>
      <c r="B110" s="34" t="s">
        <v>115</v>
      </c>
      <c r="C110" s="7">
        <v>18502</v>
      </c>
      <c r="D110" s="7">
        <v>1.546</v>
      </c>
      <c r="E110" s="7">
        <v>1</v>
      </c>
      <c r="F110" s="7" t="s">
        <v>4</v>
      </c>
      <c r="I110" s="7" t="b">
        <v>1</v>
      </c>
      <c r="J110" s="10">
        <v>965.93967874985606</v>
      </c>
      <c r="K110" s="8">
        <v>522.55803379897657</v>
      </c>
      <c r="L110" s="8">
        <v>79.6845</v>
      </c>
      <c r="M110" s="8" t="str">
        <f t="shared" si="9"/>
        <v/>
      </c>
      <c r="N110" s="8" t="str">
        <f t="shared" si="10"/>
        <v/>
      </c>
      <c r="O110" s="8" t="str">
        <f t="shared" si="11"/>
        <v/>
      </c>
    </row>
    <row r="111" spans="1:15" x14ac:dyDescent="0.35">
      <c r="A111" s="30" t="s">
        <v>404</v>
      </c>
      <c r="B111" s="34" t="s">
        <v>116</v>
      </c>
      <c r="C111" s="7">
        <v>9157</v>
      </c>
      <c r="D111" s="7">
        <v>1.5580000000000001</v>
      </c>
      <c r="E111" s="7">
        <v>1</v>
      </c>
      <c r="F111" s="7" t="s">
        <v>42</v>
      </c>
      <c r="G111" s="8">
        <v>118.27017582177569</v>
      </c>
      <c r="H111" s="7">
        <v>1083</v>
      </c>
      <c r="I111" s="7" t="b">
        <v>0</v>
      </c>
      <c r="J111" s="10">
        <v>974.69260525530672</v>
      </c>
      <c r="K111" s="8">
        <v>529.84671992503991</v>
      </c>
      <c r="L111" s="8">
        <v>530.92320000000007</v>
      </c>
      <c r="M111" s="8">
        <f t="shared" si="9"/>
        <v>856.42242943353108</v>
      </c>
      <c r="N111" s="8">
        <f t="shared" si="10"/>
        <v>411.57654410326421</v>
      </c>
      <c r="O111" s="8">
        <f t="shared" si="11"/>
        <v>412.65302417822437</v>
      </c>
    </row>
    <row r="112" spans="1:15" x14ac:dyDescent="0.35">
      <c r="A112" s="30" t="s">
        <v>257</v>
      </c>
      <c r="B112" s="34" t="s">
        <v>117</v>
      </c>
      <c r="C112" s="7">
        <v>48229</v>
      </c>
      <c r="D112" s="7">
        <v>1.5680000000000001</v>
      </c>
      <c r="E112" s="7">
        <v>1</v>
      </c>
      <c r="F112" s="7" t="s">
        <v>32</v>
      </c>
      <c r="I112" s="7" t="b">
        <v>1</v>
      </c>
      <c r="J112" s="10">
        <v>981.99530307783937</v>
      </c>
      <c r="K112" s="8">
        <v>535.95467355268897</v>
      </c>
      <c r="L112" s="8">
        <v>409.48220000000003</v>
      </c>
      <c r="M112" s="8" t="str">
        <f t="shared" si="9"/>
        <v/>
      </c>
      <c r="N112" s="8" t="str">
        <f t="shared" si="10"/>
        <v/>
      </c>
      <c r="O112" s="8" t="str">
        <f t="shared" si="11"/>
        <v/>
      </c>
    </row>
    <row r="113" spans="1:15" x14ac:dyDescent="0.35">
      <c r="A113" s="30" t="s">
        <v>326</v>
      </c>
      <c r="B113" s="34" t="s">
        <v>118</v>
      </c>
      <c r="C113" s="7">
        <v>364</v>
      </c>
      <c r="D113" s="7">
        <v>1.579</v>
      </c>
      <c r="E113" s="7">
        <v>1</v>
      </c>
      <c r="F113" s="7" t="s">
        <v>32</v>
      </c>
      <c r="I113" s="7" t="b">
        <v>1</v>
      </c>
      <c r="J113" s="10">
        <v>990.03723993562039</v>
      </c>
      <c r="K113" s="8">
        <v>542.70912105541913</v>
      </c>
      <c r="L113" s="8"/>
      <c r="M113" s="8" t="str">
        <f t="shared" si="9"/>
        <v/>
      </c>
      <c r="N113" s="8" t="str">
        <f t="shared" si="10"/>
        <v/>
      </c>
      <c r="O113" s="8" t="str">
        <f t="shared" si="11"/>
        <v/>
      </c>
    </row>
    <row r="114" spans="1:15" x14ac:dyDescent="0.35">
      <c r="A114" s="30" t="s">
        <v>354</v>
      </c>
      <c r="B114" s="34" t="s">
        <v>119</v>
      </c>
      <c r="C114" s="7">
        <v>3929</v>
      </c>
      <c r="D114" s="7">
        <v>1.5940000000000001</v>
      </c>
      <c r="E114" s="7">
        <v>1</v>
      </c>
      <c r="F114" s="7" t="s">
        <v>42</v>
      </c>
      <c r="I114" s="7" t="b">
        <v>1</v>
      </c>
      <c r="J114" s="10">
        <v>1001.0185645279782</v>
      </c>
      <c r="K114" s="8">
        <v>551.97990581332851</v>
      </c>
      <c r="L114" s="8">
        <v>510.82159999999999</v>
      </c>
      <c r="M114" s="8" t="str">
        <f t="shared" si="9"/>
        <v/>
      </c>
      <c r="N114" s="8" t="str">
        <f t="shared" si="10"/>
        <v/>
      </c>
      <c r="O114" s="8" t="str">
        <f t="shared" si="11"/>
        <v/>
      </c>
    </row>
    <row r="115" spans="1:15" x14ac:dyDescent="0.35">
      <c r="A115" s="30" t="s">
        <v>398</v>
      </c>
      <c r="B115" s="34" t="s">
        <v>120</v>
      </c>
      <c r="C115" s="7">
        <v>11254</v>
      </c>
      <c r="D115" s="7">
        <v>1.6479999999999999</v>
      </c>
      <c r="E115" s="7">
        <v>1</v>
      </c>
      <c r="F115" s="7" t="s">
        <v>16</v>
      </c>
      <c r="I115" s="7" t="b">
        <v>1</v>
      </c>
      <c r="J115" s="10">
        <v>1040.693107616207</v>
      </c>
      <c r="K115" s="8">
        <v>585.92763194646193</v>
      </c>
      <c r="L115" s="8">
        <v>367.94670000000002</v>
      </c>
      <c r="M115" s="8" t="str">
        <f t="shared" si="9"/>
        <v/>
      </c>
      <c r="N115" s="8" t="str">
        <f t="shared" si="10"/>
        <v/>
      </c>
      <c r="O115" s="8" t="str">
        <f t="shared" si="11"/>
        <v/>
      </c>
    </row>
    <row r="116" spans="1:15" x14ac:dyDescent="0.35">
      <c r="A116" s="30" t="s">
        <v>272</v>
      </c>
      <c r="B116" s="34" t="s">
        <v>121</v>
      </c>
      <c r="C116" s="7">
        <v>16144</v>
      </c>
      <c r="D116" s="7">
        <v>1.665</v>
      </c>
      <c r="E116" s="7">
        <v>1</v>
      </c>
      <c r="F116" s="7" t="s">
        <v>32</v>
      </c>
      <c r="I116" s="7" t="b">
        <v>1</v>
      </c>
      <c r="J116" s="10">
        <v>1053.2284962969736</v>
      </c>
      <c r="K116" s="8">
        <v>596.79978158976689</v>
      </c>
      <c r="L116" s="8">
        <v>382.75239999999997</v>
      </c>
      <c r="M116" s="8" t="str">
        <f t="shared" si="9"/>
        <v/>
      </c>
      <c r="N116" s="8" t="str">
        <f t="shared" si="10"/>
        <v/>
      </c>
      <c r="O116" s="8" t="str">
        <f t="shared" si="11"/>
        <v/>
      </c>
    </row>
    <row r="117" spans="1:15" x14ac:dyDescent="0.35">
      <c r="A117" s="30" t="s">
        <v>391</v>
      </c>
      <c r="B117" s="34" t="s">
        <v>122</v>
      </c>
      <c r="C117" s="7">
        <v>8482</v>
      </c>
      <c r="D117" s="7">
        <v>1.714</v>
      </c>
      <c r="E117" s="7">
        <v>1</v>
      </c>
      <c r="F117" s="7" t="s">
        <v>4</v>
      </c>
      <c r="I117" s="7" t="b">
        <v>1</v>
      </c>
      <c r="J117" s="10">
        <v>1089.4787465899367</v>
      </c>
      <c r="K117" s="8">
        <v>628.63008576181176</v>
      </c>
      <c r="L117" s="8">
        <v>153.27019999999999</v>
      </c>
      <c r="M117" s="8" t="str">
        <f t="shared" si="9"/>
        <v/>
      </c>
      <c r="N117" s="8" t="str">
        <f t="shared" si="10"/>
        <v/>
      </c>
      <c r="O117" s="8" t="str">
        <f t="shared" si="11"/>
        <v/>
      </c>
    </row>
    <row r="118" spans="1:15" x14ac:dyDescent="0.35">
      <c r="A118" s="30" t="s">
        <v>399</v>
      </c>
      <c r="B118" s="34" t="s">
        <v>123</v>
      </c>
      <c r="C118" s="7">
        <v>78666</v>
      </c>
      <c r="D118" s="7">
        <v>1.7490000000000001</v>
      </c>
      <c r="E118" s="7">
        <v>1</v>
      </c>
      <c r="F118" s="7" t="s">
        <v>32</v>
      </c>
      <c r="I118" s="7" t="b">
        <v>1</v>
      </c>
      <c r="J118" s="10">
        <v>1115.4780416672136</v>
      </c>
      <c r="K118" s="8">
        <v>651.8122838838716</v>
      </c>
      <c r="L118" s="8">
        <v>564.83839999999998</v>
      </c>
      <c r="M118" s="8" t="str">
        <f t="shared" si="9"/>
        <v/>
      </c>
      <c r="N118" s="8" t="str">
        <f t="shared" si="10"/>
        <v/>
      </c>
      <c r="O118" s="8" t="str">
        <f t="shared" si="11"/>
        <v/>
      </c>
    </row>
    <row r="119" spans="1:15" x14ac:dyDescent="0.35">
      <c r="A119" s="30" t="s">
        <v>270</v>
      </c>
      <c r="B119" s="34" t="s">
        <v>124</v>
      </c>
      <c r="C119" s="7">
        <v>73</v>
      </c>
      <c r="D119" s="7">
        <v>1.78</v>
      </c>
      <c r="E119" s="7">
        <v>1</v>
      </c>
      <c r="F119" s="7" t="s">
        <v>32</v>
      </c>
      <c r="I119" s="7" t="b">
        <v>1</v>
      </c>
      <c r="J119" s="10">
        <v>1138.5785799788484</v>
      </c>
      <c r="K119" s="8">
        <v>672.65421846927256</v>
      </c>
      <c r="L119" s="8"/>
      <c r="M119" s="8" t="str">
        <f t="shared" si="9"/>
        <v/>
      </c>
      <c r="N119" s="8" t="str">
        <f t="shared" si="10"/>
        <v/>
      </c>
      <c r="O119" s="8" t="str">
        <f t="shared" si="11"/>
        <v/>
      </c>
    </row>
    <row r="120" spans="1:15" x14ac:dyDescent="0.35">
      <c r="A120" s="30" t="s">
        <v>235</v>
      </c>
      <c r="B120" s="34" t="s">
        <v>125</v>
      </c>
      <c r="C120" s="7">
        <v>284</v>
      </c>
      <c r="D120" s="7">
        <v>1.7849999999999999</v>
      </c>
      <c r="E120" s="7">
        <v>1</v>
      </c>
      <c r="F120" s="7" t="s">
        <v>42</v>
      </c>
      <c r="I120" s="7" t="b">
        <v>1</v>
      </c>
      <c r="J120" s="10">
        <v>1142.3107882071884</v>
      </c>
      <c r="K120" s="8">
        <v>676.04294074865936</v>
      </c>
      <c r="L120" s="8">
        <v>934.70260000000007</v>
      </c>
      <c r="M120" s="8" t="str">
        <f t="shared" si="9"/>
        <v/>
      </c>
      <c r="N120" s="8" t="str">
        <f t="shared" si="10"/>
        <v/>
      </c>
      <c r="O120" s="8" t="str">
        <f t="shared" si="11"/>
        <v/>
      </c>
    </row>
    <row r="121" spans="1:15" x14ac:dyDescent="0.35">
      <c r="A121" s="30" t="s">
        <v>349</v>
      </c>
      <c r="B121" s="34" t="s">
        <v>126</v>
      </c>
      <c r="C121" s="7">
        <v>2</v>
      </c>
      <c r="D121" s="7">
        <v>1.8360000000000001</v>
      </c>
      <c r="E121" s="7">
        <v>1</v>
      </c>
      <c r="F121" s="7" t="s">
        <v>4</v>
      </c>
      <c r="I121" s="7" t="b">
        <v>1</v>
      </c>
      <c r="J121" s="10">
        <v>1180.4781647763318</v>
      </c>
      <c r="K121" s="8">
        <v>711.03675776516491</v>
      </c>
      <c r="L121" s="8"/>
      <c r="M121" s="8" t="str">
        <f t="shared" si="9"/>
        <v/>
      </c>
      <c r="N121" s="8" t="str">
        <f t="shared" si="10"/>
        <v/>
      </c>
      <c r="O121" s="8" t="str">
        <f t="shared" si="11"/>
        <v/>
      </c>
    </row>
    <row r="122" spans="1:15" x14ac:dyDescent="0.35">
      <c r="A122" s="30" t="s">
        <v>244</v>
      </c>
      <c r="B122" s="34" t="s">
        <v>127</v>
      </c>
      <c r="C122" s="7">
        <v>207848</v>
      </c>
      <c r="D122" s="7">
        <v>1.8520000000000001</v>
      </c>
      <c r="E122" s="7">
        <v>1</v>
      </c>
      <c r="F122" s="7" t="s">
        <v>32</v>
      </c>
      <c r="G122" s="8">
        <v>1261.8259497324968</v>
      </c>
      <c r="H122" s="7">
        <v>262268</v>
      </c>
      <c r="I122" s="7" t="b">
        <v>0</v>
      </c>
      <c r="J122" s="10">
        <v>1192.4889411833351</v>
      </c>
      <c r="K122" s="8">
        <v>722.17573534342523</v>
      </c>
      <c r="L122" s="8">
        <v>487.75549999999998</v>
      </c>
      <c r="M122" s="8">
        <f t="shared" si="9"/>
        <v>-69.337008549161737</v>
      </c>
      <c r="N122" s="8">
        <f t="shared" si="10"/>
        <v>-539.65021438907161</v>
      </c>
      <c r="O122" s="8">
        <f t="shared" si="11"/>
        <v>-774.07044973249685</v>
      </c>
    </row>
    <row r="123" spans="1:15" x14ac:dyDescent="0.35">
      <c r="A123" s="30" t="s">
        <v>313</v>
      </c>
      <c r="B123" s="34" t="s">
        <v>128</v>
      </c>
      <c r="C123" s="7">
        <v>5940</v>
      </c>
      <c r="D123" s="7">
        <v>1.8540000000000001</v>
      </c>
      <c r="E123" s="7">
        <v>1</v>
      </c>
      <c r="F123" s="7" t="s">
        <v>16</v>
      </c>
      <c r="I123" s="7" t="b">
        <v>1</v>
      </c>
      <c r="J123" s="10">
        <v>1193.9915077600497</v>
      </c>
      <c r="K123" s="8">
        <v>723.57348420847313</v>
      </c>
      <c r="L123" s="8">
        <v>197.13759999999999</v>
      </c>
      <c r="M123" s="8" t="str">
        <f t="shared" si="9"/>
        <v/>
      </c>
      <c r="N123" s="8" t="str">
        <f t="shared" si="10"/>
        <v/>
      </c>
      <c r="O123" s="8" t="str">
        <f t="shared" si="11"/>
        <v/>
      </c>
    </row>
    <row r="124" spans="1:15" x14ac:dyDescent="0.35">
      <c r="A124" s="30" t="s">
        <v>242</v>
      </c>
      <c r="B124" s="34" t="s">
        <v>129</v>
      </c>
      <c r="C124" s="7">
        <v>3810</v>
      </c>
      <c r="D124" s="7">
        <v>1.8859999999999999</v>
      </c>
      <c r="E124" s="7">
        <v>1</v>
      </c>
      <c r="F124" s="7" t="s">
        <v>32</v>
      </c>
      <c r="I124" s="7" t="b">
        <v>1</v>
      </c>
      <c r="J124" s="10">
        <v>1218.0691552965852</v>
      </c>
      <c r="K124" s="8">
        <v>746.09965711346331</v>
      </c>
      <c r="L124" s="8">
        <v>766.01609999999994</v>
      </c>
      <c r="M124" s="8" t="str">
        <f t="shared" si="9"/>
        <v/>
      </c>
      <c r="N124" s="8" t="str">
        <f t="shared" si="10"/>
        <v/>
      </c>
      <c r="O124" s="8" t="str">
        <f t="shared" si="11"/>
        <v/>
      </c>
    </row>
    <row r="125" spans="1:15" x14ac:dyDescent="0.35">
      <c r="A125" s="30" t="s">
        <v>376</v>
      </c>
      <c r="B125" s="34" t="s">
        <v>130</v>
      </c>
      <c r="C125" s="7">
        <v>5604</v>
      </c>
      <c r="D125" s="7">
        <v>1.913</v>
      </c>
      <c r="E125" s="7">
        <v>1</v>
      </c>
      <c r="F125" s="7" t="s">
        <v>42</v>
      </c>
      <c r="I125" s="7" t="b">
        <v>1</v>
      </c>
      <c r="J125" s="10">
        <v>1238.4377514359676</v>
      </c>
      <c r="K125" s="8">
        <v>765.34305233394684</v>
      </c>
      <c r="L125" s="8">
        <v>1552.45</v>
      </c>
      <c r="M125" s="8" t="str">
        <f t="shared" si="9"/>
        <v/>
      </c>
      <c r="N125" s="8" t="str">
        <f t="shared" si="10"/>
        <v/>
      </c>
      <c r="O125" s="8" t="str">
        <f t="shared" si="11"/>
        <v/>
      </c>
    </row>
    <row r="126" spans="1:15" x14ac:dyDescent="0.35">
      <c r="A126" s="30" t="s">
        <v>274</v>
      </c>
      <c r="B126" s="34" t="s">
        <v>131</v>
      </c>
      <c r="C126" s="7">
        <v>6127</v>
      </c>
      <c r="D126" s="7">
        <v>1.9219999999999999</v>
      </c>
      <c r="E126" s="7">
        <v>1</v>
      </c>
      <c r="F126" s="7" t="s">
        <v>16</v>
      </c>
      <c r="I126" s="7" t="b">
        <v>1</v>
      </c>
      <c r="J126" s="10">
        <v>1245.2379723802871</v>
      </c>
      <c r="K126" s="8">
        <v>771.80558779339117</v>
      </c>
      <c r="L126" s="8">
        <v>269.89179999999999</v>
      </c>
      <c r="M126" s="8" t="str">
        <f t="shared" si="9"/>
        <v/>
      </c>
      <c r="N126" s="8" t="str">
        <f t="shared" si="10"/>
        <v/>
      </c>
      <c r="O126" s="8" t="str">
        <f t="shared" si="11"/>
        <v/>
      </c>
    </row>
    <row r="127" spans="1:15" x14ac:dyDescent="0.35">
      <c r="A127" s="30" t="s">
        <v>410</v>
      </c>
      <c r="B127" s="34" t="s">
        <v>132</v>
      </c>
      <c r="C127" s="7">
        <v>31108</v>
      </c>
      <c r="D127" s="7">
        <v>1.925</v>
      </c>
      <c r="E127" s="7">
        <v>1</v>
      </c>
      <c r="F127" s="7" t="s">
        <v>32</v>
      </c>
      <c r="I127" s="7" t="b">
        <v>1</v>
      </c>
      <c r="J127" s="10">
        <v>1247.5058936325604</v>
      </c>
      <c r="K127" s="8">
        <v>773.96509986296951</v>
      </c>
      <c r="L127" s="8">
        <v>437.38990000000001</v>
      </c>
      <c r="M127" s="8" t="str">
        <f t="shared" si="9"/>
        <v/>
      </c>
      <c r="N127" s="8" t="str">
        <f t="shared" si="10"/>
        <v/>
      </c>
      <c r="O127" s="8" t="str">
        <f t="shared" si="11"/>
        <v/>
      </c>
    </row>
    <row r="128" spans="1:15" x14ac:dyDescent="0.35">
      <c r="A128" s="30" t="s">
        <v>312</v>
      </c>
      <c r="B128" s="34" t="s">
        <v>133</v>
      </c>
      <c r="C128" s="7">
        <v>3892</v>
      </c>
      <c r="D128" s="7">
        <v>1.9490000000000001</v>
      </c>
      <c r="E128" s="7">
        <v>1</v>
      </c>
      <c r="F128" s="7" t="s">
        <v>42</v>
      </c>
      <c r="I128" s="7" t="b">
        <v>1</v>
      </c>
      <c r="J128" s="10">
        <v>1265.6704105742215</v>
      </c>
      <c r="K128" s="8">
        <v>791.33707636385486</v>
      </c>
      <c r="L128" s="8">
        <v>413.16039999999998</v>
      </c>
      <c r="M128" s="8" t="str">
        <f t="shared" si="9"/>
        <v/>
      </c>
      <c r="N128" s="8" t="str">
        <f t="shared" si="10"/>
        <v/>
      </c>
      <c r="O128" s="8" t="str">
        <f t="shared" si="11"/>
        <v/>
      </c>
    </row>
    <row r="129" spans="1:15" x14ac:dyDescent="0.35">
      <c r="A129" s="30" t="s">
        <v>361</v>
      </c>
      <c r="B129" s="34" t="s">
        <v>134</v>
      </c>
      <c r="C129" s="7">
        <v>2235</v>
      </c>
      <c r="D129" s="7">
        <v>1.964</v>
      </c>
      <c r="E129" s="7">
        <v>1</v>
      </c>
      <c r="F129" s="7" t="s">
        <v>42</v>
      </c>
      <c r="I129" s="7" t="b">
        <v>1</v>
      </c>
      <c r="J129" s="10">
        <v>1277.0422102195007</v>
      </c>
      <c r="K129" s="8">
        <v>802.28098981731148</v>
      </c>
      <c r="L129" s="8">
        <v>533.02340000000004</v>
      </c>
      <c r="M129" s="8" t="str">
        <f t="shared" si="9"/>
        <v/>
      </c>
      <c r="N129" s="8" t="str">
        <f t="shared" si="10"/>
        <v/>
      </c>
      <c r="O129" s="8" t="str">
        <f t="shared" si="11"/>
        <v/>
      </c>
    </row>
    <row r="130" spans="1:15" x14ac:dyDescent="0.35">
      <c r="A130" s="30" t="s">
        <v>332</v>
      </c>
      <c r="B130" s="34" t="s">
        <v>135</v>
      </c>
      <c r="C130" s="7">
        <v>127017</v>
      </c>
      <c r="D130" s="7">
        <v>2.0710000000000002</v>
      </c>
      <c r="E130" s="7">
        <v>1</v>
      </c>
      <c r="F130" s="7" t="s">
        <v>32</v>
      </c>
      <c r="I130" s="7" t="b">
        <v>1</v>
      </c>
      <c r="J130" s="10">
        <v>1358.5759264103808</v>
      </c>
      <c r="K130" s="8">
        <v>882.26630818666638</v>
      </c>
      <c r="L130" s="8">
        <v>479.39100000000002</v>
      </c>
      <c r="M130" s="8" t="str">
        <f t="shared" ref="M130:M161" si="12">IF($I130,"",J130-$G130)</f>
        <v/>
      </c>
      <c r="N130" s="8" t="str">
        <f t="shared" ref="N130:N161" si="13">IF($I130,"",K130-$G130)</f>
        <v/>
      </c>
      <c r="O130" s="8" t="str">
        <f t="shared" ref="O130:O161" si="14">IF($I130,"",L130-$G130)</f>
        <v/>
      </c>
    </row>
    <row r="131" spans="1:15" x14ac:dyDescent="0.35">
      <c r="A131" s="30" t="s">
        <v>319</v>
      </c>
      <c r="B131" s="34" t="s">
        <v>136</v>
      </c>
      <c r="C131" s="7">
        <v>6278</v>
      </c>
      <c r="D131" s="7">
        <v>2.0920000000000001</v>
      </c>
      <c r="E131" s="7">
        <v>1</v>
      </c>
      <c r="F131" s="7" t="s">
        <v>32</v>
      </c>
      <c r="I131" s="7" t="b">
        <v>1</v>
      </c>
      <c r="J131" s="10">
        <v>1374.6616355594042</v>
      </c>
      <c r="K131" s="8">
        <v>898.35751508165413</v>
      </c>
      <c r="L131" s="8">
        <v>234.74279999999999</v>
      </c>
      <c r="M131" s="8" t="str">
        <f t="shared" si="12"/>
        <v/>
      </c>
      <c r="N131" s="8" t="str">
        <f t="shared" si="13"/>
        <v/>
      </c>
      <c r="O131" s="8" t="str">
        <f t="shared" si="14"/>
        <v/>
      </c>
    </row>
    <row r="132" spans="1:15" x14ac:dyDescent="0.35">
      <c r="A132" s="30" t="s">
        <v>311</v>
      </c>
      <c r="B132" s="34" t="s">
        <v>137</v>
      </c>
      <c r="C132" s="7">
        <v>50293</v>
      </c>
      <c r="D132" s="7">
        <v>2.2309999999999999</v>
      </c>
      <c r="E132" s="7">
        <v>1</v>
      </c>
      <c r="F132" s="7" t="s">
        <v>42</v>
      </c>
      <c r="I132" s="7" t="b">
        <v>1</v>
      </c>
      <c r="J132" s="10">
        <v>1481.8026065097865</v>
      </c>
      <c r="K132" s="8">
        <v>1008.0900899425345</v>
      </c>
      <c r="L132" s="8">
        <v>1758.0629999999999</v>
      </c>
      <c r="M132" s="8" t="str">
        <f t="shared" si="12"/>
        <v/>
      </c>
      <c r="N132" s="8" t="str">
        <f t="shared" si="13"/>
        <v/>
      </c>
      <c r="O132" s="8" t="str">
        <f t="shared" si="14"/>
        <v/>
      </c>
    </row>
    <row r="133" spans="1:15" x14ac:dyDescent="0.35">
      <c r="A133" s="30" t="s">
        <v>359</v>
      </c>
      <c r="B133" s="34" t="s">
        <v>138</v>
      </c>
      <c r="C133" s="7">
        <v>38612</v>
      </c>
      <c r="D133" s="7">
        <v>2.2709999999999999</v>
      </c>
      <c r="E133" s="7">
        <v>1</v>
      </c>
      <c r="F133" s="7" t="s">
        <v>42</v>
      </c>
      <c r="G133" s="8">
        <v>2234.279498601471</v>
      </c>
      <c r="H133" s="7">
        <v>86270</v>
      </c>
      <c r="I133" s="7" t="b">
        <v>0</v>
      </c>
      <c r="J133" s="10">
        <v>1512.8444349095289</v>
      </c>
      <c r="K133" s="8">
        <v>1040.6991462146977</v>
      </c>
      <c r="L133" s="8">
        <v>1649.1100000000001</v>
      </c>
      <c r="M133" s="8">
        <f t="shared" si="12"/>
        <v>-721.4350636919421</v>
      </c>
      <c r="N133" s="8">
        <f t="shared" si="13"/>
        <v>-1193.5803523867733</v>
      </c>
      <c r="O133" s="8">
        <f t="shared" si="14"/>
        <v>-585.16949860147088</v>
      </c>
    </row>
    <row r="134" spans="1:15" x14ac:dyDescent="0.35">
      <c r="A134" s="30" t="s">
        <v>400</v>
      </c>
      <c r="B134" s="34" t="s">
        <v>139</v>
      </c>
      <c r="C134" s="7">
        <v>5374</v>
      </c>
      <c r="D134" s="7">
        <v>2.2909999999999999</v>
      </c>
      <c r="E134" s="7">
        <v>1</v>
      </c>
      <c r="F134" s="7" t="s">
        <v>32</v>
      </c>
      <c r="I134" s="7" t="b">
        <v>1</v>
      </c>
      <c r="J134" s="10">
        <v>1528.399658795347</v>
      </c>
      <c r="K134" s="8">
        <v>1057.1754498049443</v>
      </c>
      <c r="L134" s="8"/>
      <c r="M134" s="8" t="str">
        <f t="shared" si="12"/>
        <v/>
      </c>
      <c r="N134" s="8" t="str">
        <f t="shared" si="13"/>
        <v/>
      </c>
      <c r="O134" s="8" t="str">
        <f t="shared" si="14"/>
        <v/>
      </c>
    </row>
    <row r="135" spans="1:15" x14ac:dyDescent="0.35">
      <c r="A135" s="30" t="s">
        <v>305</v>
      </c>
      <c r="B135" s="34" t="s">
        <v>140</v>
      </c>
      <c r="C135" s="7">
        <v>126573</v>
      </c>
      <c r="D135" s="7">
        <v>2.2970000000000002</v>
      </c>
      <c r="E135" s="7">
        <v>1</v>
      </c>
      <c r="F135" s="7" t="s">
        <v>42</v>
      </c>
      <c r="G135" s="8">
        <v>1543.8995678383226</v>
      </c>
      <c r="H135" s="7">
        <v>195416</v>
      </c>
      <c r="I135" s="7" t="b">
        <v>0</v>
      </c>
      <c r="J135" s="10">
        <v>1533.070650343971</v>
      </c>
      <c r="K135" s="8">
        <v>1062.140626644607</v>
      </c>
      <c r="L135" s="8">
        <v>5011.6289999999999</v>
      </c>
      <c r="M135" s="8">
        <f t="shared" si="12"/>
        <v>-10.828917494351572</v>
      </c>
      <c r="N135" s="8">
        <f t="shared" si="13"/>
        <v>-481.7589411937156</v>
      </c>
      <c r="O135" s="8">
        <f t="shared" si="14"/>
        <v>3467.7294321616773</v>
      </c>
    </row>
    <row r="136" spans="1:15" x14ac:dyDescent="0.35">
      <c r="A136" s="31" t="s">
        <v>337</v>
      </c>
      <c r="B136" s="34" t="s">
        <v>141</v>
      </c>
      <c r="C136" s="7">
        <v>626</v>
      </c>
      <c r="D136" s="7">
        <v>2.343</v>
      </c>
      <c r="E136" s="7">
        <v>1</v>
      </c>
      <c r="F136" s="7" t="s">
        <v>32</v>
      </c>
      <c r="G136" s="8">
        <v>2222.0447284345046</v>
      </c>
      <c r="H136" s="7">
        <v>1390.9999999999998</v>
      </c>
      <c r="I136" s="7" t="b">
        <v>0</v>
      </c>
      <c r="J136" s="10">
        <v>1568.9488392974747</v>
      </c>
      <c r="K136" s="8">
        <v>1100.5479550064815</v>
      </c>
      <c r="L136" s="8">
        <v>1000.769</v>
      </c>
      <c r="M136" s="8">
        <f t="shared" si="12"/>
        <v>-653.09588913702987</v>
      </c>
      <c r="N136" s="8">
        <f t="shared" si="13"/>
        <v>-1121.4967734280231</v>
      </c>
      <c r="O136" s="8">
        <f t="shared" si="14"/>
        <v>-1221.2757284345046</v>
      </c>
    </row>
    <row r="137" spans="1:15" x14ac:dyDescent="0.35">
      <c r="A137" s="30" t="s">
        <v>316</v>
      </c>
      <c r="B137" s="34" t="s">
        <v>142</v>
      </c>
      <c r="C137" s="7">
        <v>5851</v>
      </c>
      <c r="D137" s="7">
        <v>2.38</v>
      </c>
      <c r="E137" s="7">
        <v>1</v>
      </c>
      <c r="F137" s="7" t="s">
        <v>32</v>
      </c>
      <c r="G137" s="8">
        <v>760.55375149547092</v>
      </c>
      <c r="H137" s="7">
        <v>4450</v>
      </c>
      <c r="I137" s="7" t="b">
        <v>0</v>
      </c>
      <c r="J137" s="10">
        <v>1597.8928157773864</v>
      </c>
      <c r="K137" s="8">
        <v>1131.8774065035971</v>
      </c>
      <c r="L137" s="8">
        <v>415.8614</v>
      </c>
      <c r="M137" s="8">
        <f t="shared" si="12"/>
        <v>837.33906428191551</v>
      </c>
      <c r="N137" s="8">
        <f t="shared" si="13"/>
        <v>371.32365500812614</v>
      </c>
      <c r="O137" s="8">
        <f t="shared" si="14"/>
        <v>-344.69235149547092</v>
      </c>
    </row>
    <row r="138" spans="1:15" x14ac:dyDescent="0.35">
      <c r="A138" s="30" t="s">
        <v>408</v>
      </c>
      <c r="B138" s="34" t="s">
        <v>143</v>
      </c>
      <c r="C138" s="7">
        <v>29893</v>
      </c>
      <c r="D138" s="7">
        <v>2.4510000000000001</v>
      </c>
      <c r="E138" s="7">
        <v>1</v>
      </c>
      <c r="F138" s="7" t="s">
        <v>16</v>
      </c>
      <c r="I138" s="7" t="b">
        <v>1</v>
      </c>
      <c r="J138" s="10">
        <v>1653.6434612975863</v>
      </c>
      <c r="K138" s="8">
        <v>1193.0813172136502</v>
      </c>
      <c r="L138" s="8">
        <v>257.7561</v>
      </c>
      <c r="M138" s="8" t="str">
        <f t="shared" si="12"/>
        <v/>
      </c>
      <c r="N138" s="8" t="str">
        <f t="shared" si="13"/>
        <v/>
      </c>
      <c r="O138" s="8" t="str">
        <f t="shared" si="14"/>
        <v/>
      </c>
    </row>
    <row r="139" spans="1:15" x14ac:dyDescent="0.35">
      <c r="A139" s="31" t="s">
        <v>362</v>
      </c>
      <c r="B139" s="34" t="s">
        <v>144</v>
      </c>
      <c r="C139" s="7">
        <v>8851</v>
      </c>
      <c r="D139" s="7">
        <v>2.4630000000000001</v>
      </c>
      <c r="E139" s="7">
        <v>1</v>
      </c>
      <c r="F139" s="7" t="s">
        <v>32</v>
      </c>
      <c r="I139" s="7" t="b">
        <v>1</v>
      </c>
      <c r="J139" s="10">
        <v>1663.09294363667</v>
      </c>
      <c r="K139" s="8">
        <v>1203.5661143231766</v>
      </c>
      <c r="L139" s="8">
        <v>1079.768</v>
      </c>
      <c r="M139" s="8" t="str">
        <f t="shared" si="12"/>
        <v/>
      </c>
      <c r="N139" s="8" t="str">
        <f t="shared" si="13"/>
        <v/>
      </c>
      <c r="O139" s="8" t="str">
        <f t="shared" si="14"/>
        <v/>
      </c>
    </row>
    <row r="140" spans="1:15" x14ac:dyDescent="0.35">
      <c r="A140" s="30" t="s">
        <v>251</v>
      </c>
      <c r="B140" s="34" t="s">
        <v>145</v>
      </c>
      <c r="C140" s="7">
        <v>35940</v>
      </c>
      <c r="D140" s="7">
        <v>2.4769999999999999</v>
      </c>
      <c r="E140" s="7">
        <v>1</v>
      </c>
      <c r="F140" s="7" t="s">
        <v>42</v>
      </c>
      <c r="G140" s="8">
        <v>2829.6327212020033</v>
      </c>
      <c r="H140" s="7">
        <v>101697</v>
      </c>
      <c r="I140" s="7" t="b">
        <v>0</v>
      </c>
      <c r="J140" s="10">
        <v>1674.1270401990819</v>
      </c>
      <c r="K140" s="8">
        <v>1215.8495740019362</v>
      </c>
      <c r="L140" s="8">
        <v>2607.3609999999999</v>
      </c>
      <c r="M140" s="8">
        <f t="shared" si="12"/>
        <v>-1155.5056810029214</v>
      </c>
      <c r="N140" s="8">
        <f t="shared" si="13"/>
        <v>-1613.7831472000671</v>
      </c>
      <c r="O140" s="8">
        <f t="shared" si="14"/>
        <v>-222.27172120200339</v>
      </c>
    </row>
    <row r="141" spans="1:15" x14ac:dyDescent="0.35">
      <c r="A141" s="30" t="s">
        <v>266</v>
      </c>
      <c r="B141" s="34" t="s">
        <v>146</v>
      </c>
      <c r="C141" s="7">
        <v>1165</v>
      </c>
      <c r="D141" s="7">
        <v>2.496</v>
      </c>
      <c r="E141" s="7">
        <v>1</v>
      </c>
      <c r="F141" s="7" t="s">
        <v>42</v>
      </c>
      <c r="G141" s="8">
        <v>1311.5879828326181</v>
      </c>
      <c r="H141" s="7">
        <v>1528</v>
      </c>
      <c r="I141" s="7" t="b">
        <v>0</v>
      </c>
      <c r="J141" s="10">
        <v>1689.1185106398805</v>
      </c>
      <c r="K141" s="8">
        <v>1232.6080592249864</v>
      </c>
      <c r="L141" s="8">
        <v>1373.1030000000001</v>
      </c>
      <c r="M141" s="8">
        <f t="shared" si="12"/>
        <v>377.53052780726239</v>
      </c>
      <c r="N141" s="8">
        <f t="shared" si="13"/>
        <v>-78.97992360763169</v>
      </c>
      <c r="O141" s="8">
        <f t="shared" si="14"/>
        <v>61.515017167381984</v>
      </c>
    </row>
    <row r="142" spans="1:15" x14ac:dyDescent="0.35">
      <c r="A142" s="30" t="s">
        <v>334</v>
      </c>
      <c r="B142" s="34" t="s">
        <v>147</v>
      </c>
      <c r="C142" s="7">
        <v>4069</v>
      </c>
      <c r="D142" s="7">
        <v>2.5369999999999999</v>
      </c>
      <c r="E142" s="7">
        <v>1</v>
      </c>
      <c r="F142" s="7" t="s">
        <v>16</v>
      </c>
      <c r="I142" s="7" t="b">
        <v>1</v>
      </c>
      <c r="J142" s="10">
        <v>1721.5332183207556</v>
      </c>
      <c r="K142" s="8">
        <v>1269.1159542528644</v>
      </c>
      <c r="L142" s="8">
        <v>382.25279999999998</v>
      </c>
      <c r="M142" s="8" t="str">
        <f t="shared" si="12"/>
        <v/>
      </c>
      <c r="N142" s="8" t="str">
        <f t="shared" si="13"/>
        <v/>
      </c>
      <c r="O142" s="8" t="str">
        <f t="shared" si="14"/>
        <v/>
      </c>
    </row>
    <row r="143" spans="1:15" x14ac:dyDescent="0.35">
      <c r="A143" s="30" t="s">
        <v>406</v>
      </c>
      <c r="B143" s="34" t="s">
        <v>148</v>
      </c>
      <c r="C143" s="7">
        <v>321774</v>
      </c>
      <c r="D143" s="7">
        <v>2.5539999999999998</v>
      </c>
      <c r="E143" s="7">
        <v>1</v>
      </c>
      <c r="F143" s="7" t="s">
        <v>42</v>
      </c>
      <c r="G143" s="8">
        <v>3200.5382659879292</v>
      </c>
      <c r="H143" s="7">
        <v>1029849.9999999999</v>
      </c>
      <c r="I143" s="7" t="b">
        <v>0</v>
      </c>
      <c r="J143" s="10">
        <v>1734.9991730561158</v>
      </c>
      <c r="K143" s="8">
        <v>1284.391299971136</v>
      </c>
      <c r="L143" s="8">
        <v>4152.7120000000004</v>
      </c>
      <c r="M143" s="8">
        <f t="shared" si="12"/>
        <v>-1465.5390929318135</v>
      </c>
      <c r="N143" s="8">
        <f t="shared" si="13"/>
        <v>-1916.1469660167932</v>
      </c>
      <c r="O143" s="8">
        <f t="shared" si="14"/>
        <v>952.17373401207124</v>
      </c>
    </row>
    <row r="144" spans="1:15" x14ac:dyDescent="0.35">
      <c r="A144" s="30" t="s">
        <v>372</v>
      </c>
      <c r="B144" s="34" t="s">
        <v>149</v>
      </c>
      <c r="C144" s="7">
        <v>31540</v>
      </c>
      <c r="D144" s="7">
        <v>2.5680000000000001</v>
      </c>
      <c r="E144" s="7">
        <v>1</v>
      </c>
      <c r="F144" s="7" t="s">
        <v>42</v>
      </c>
      <c r="G144" s="8">
        <v>278</v>
      </c>
      <c r="H144" s="7">
        <v>8767</v>
      </c>
      <c r="I144" s="7" t="b">
        <v>0</v>
      </c>
      <c r="J144" s="10">
        <v>1746.1000105805483</v>
      </c>
      <c r="K144" s="8">
        <v>1297.0315866098169</v>
      </c>
      <c r="L144" s="8">
        <v>648.09229999999991</v>
      </c>
      <c r="M144" s="8">
        <f t="shared" si="12"/>
        <v>1468.1000105805483</v>
      </c>
      <c r="N144" s="8">
        <f t="shared" si="13"/>
        <v>1019.0315866098169</v>
      </c>
      <c r="O144" s="8">
        <f t="shared" si="14"/>
        <v>370.09229999999991</v>
      </c>
    </row>
    <row r="145" spans="1:15" x14ac:dyDescent="0.35">
      <c r="A145" s="30" t="s">
        <v>306</v>
      </c>
      <c r="B145" s="34" t="s">
        <v>150</v>
      </c>
      <c r="C145" s="7">
        <v>7595</v>
      </c>
      <c r="D145" s="7">
        <v>2.65</v>
      </c>
      <c r="E145" s="7">
        <v>1</v>
      </c>
      <c r="F145" s="7" t="s">
        <v>32</v>
      </c>
      <c r="I145" s="7" t="b">
        <v>1</v>
      </c>
      <c r="J145" s="10">
        <v>1811.3203922133473</v>
      </c>
      <c r="K145" s="8">
        <v>1372.1632077870072</v>
      </c>
      <c r="L145" s="8">
        <v>316.21110000000004</v>
      </c>
      <c r="M145" s="8" t="str">
        <f t="shared" si="12"/>
        <v/>
      </c>
      <c r="N145" s="8" t="str">
        <f t="shared" si="13"/>
        <v/>
      </c>
      <c r="O145" s="8" t="str">
        <f t="shared" si="14"/>
        <v/>
      </c>
    </row>
    <row r="146" spans="1:15" x14ac:dyDescent="0.35">
      <c r="A146" s="30" t="s">
        <v>363</v>
      </c>
      <c r="B146" s="34" t="s">
        <v>151</v>
      </c>
      <c r="C146" s="7">
        <v>19511</v>
      </c>
      <c r="D146" s="7">
        <v>2.669</v>
      </c>
      <c r="E146" s="7">
        <v>1</v>
      </c>
      <c r="F146" s="7" t="s">
        <v>32</v>
      </c>
      <c r="G146" s="8">
        <v>1679.7703859361386</v>
      </c>
      <c r="H146" s="7">
        <v>32774</v>
      </c>
      <c r="I146" s="7" t="b">
        <v>0</v>
      </c>
      <c r="J146" s="10">
        <v>1826.4808805964176</v>
      </c>
      <c r="K146" s="8">
        <v>1389.8380315794418</v>
      </c>
      <c r="L146" s="8">
        <v>1279.1509999999998</v>
      </c>
      <c r="M146" s="8">
        <f t="shared" si="12"/>
        <v>146.71049466027898</v>
      </c>
      <c r="N146" s="8">
        <f t="shared" si="13"/>
        <v>-289.93235435669681</v>
      </c>
      <c r="O146" s="8">
        <f t="shared" si="14"/>
        <v>-400.61938593613877</v>
      </c>
    </row>
    <row r="147" spans="1:15" x14ac:dyDescent="0.35">
      <c r="A147" s="30" t="s">
        <v>232</v>
      </c>
      <c r="B147" s="34" t="s">
        <v>152</v>
      </c>
      <c r="C147" s="7">
        <v>388</v>
      </c>
      <c r="D147" s="7">
        <v>2.7170000000000001</v>
      </c>
      <c r="E147" s="7">
        <v>1</v>
      </c>
      <c r="F147" s="7" t="s">
        <v>42</v>
      </c>
      <c r="I147" s="7" t="b">
        <v>1</v>
      </c>
      <c r="J147" s="10">
        <v>1864.8609966395491</v>
      </c>
      <c r="K147" s="8">
        <v>1434.9347246204886</v>
      </c>
      <c r="L147" s="8">
        <v>620.08150000000001</v>
      </c>
      <c r="M147" s="8" t="str">
        <f t="shared" si="12"/>
        <v/>
      </c>
      <c r="N147" s="8" t="str">
        <f t="shared" si="13"/>
        <v/>
      </c>
      <c r="O147" s="8" t="str">
        <f t="shared" si="14"/>
        <v/>
      </c>
    </row>
    <row r="148" spans="1:15" x14ac:dyDescent="0.35">
      <c r="A148" s="30" t="s">
        <v>336</v>
      </c>
      <c r="B148" s="34" t="s">
        <v>153</v>
      </c>
      <c r="C148" s="7">
        <v>2959</v>
      </c>
      <c r="D148" s="7">
        <v>2.7639999999999998</v>
      </c>
      <c r="E148" s="7">
        <v>1</v>
      </c>
      <c r="F148" s="7" t="s">
        <v>16</v>
      </c>
      <c r="I148" s="7" t="b">
        <v>1</v>
      </c>
      <c r="J148" s="10">
        <v>1902.5512129851172</v>
      </c>
      <c r="K148" s="8">
        <v>1479.7072348877716</v>
      </c>
      <c r="L148" s="8">
        <v>339.52460000000002</v>
      </c>
      <c r="M148" s="8" t="str">
        <f t="shared" si="12"/>
        <v/>
      </c>
      <c r="N148" s="8" t="str">
        <f t="shared" si="13"/>
        <v/>
      </c>
      <c r="O148" s="8" t="str">
        <f t="shared" si="14"/>
        <v/>
      </c>
    </row>
    <row r="149" spans="1:15" x14ac:dyDescent="0.35">
      <c r="A149" s="30" t="s">
        <v>378</v>
      </c>
      <c r="B149" s="34" t="s">
        <v>154</v>
      </c>
      <c r="C149" s="7">
        <v>2068</v>
      </c>
      <c r="D149" s="7">
        <v>2.7650000000000001</v>
      </c>
      <c r="E149" s="7">
        <v>1</v>
      </c>
      <c r="F149" s="7" t="s">
        <v>42</v>
      </c>
      <c r="I149" s="7" t="b">
        <v>1</v>
      </c>
      <c r="J149" s="10">
        <v>1903.3543001562232</v>
      </c>
      <c r="K149" s="8">
        <v>1480.666440315237</v>
      </c>
      <c r="L149" s="8">
        <v>2419.174</v>
      </c>
      <c r="M149" s="8" t="str">
        <f t="shared" si="12"/>
        <v/>
      </c>
      <c r="N149" s="8" t="str">
        <f t="shared" si="13"/>
        <v/>
      </c>
      <c r="O149" s="8" t="str">
        <f t="shared" si="14"/>
        <v/>
      </c>
    </row>
    <row r="150" spans="1:15" x14ac:dyDescent="0.35">
      <c r="A150" s="30" t="s">
        <v>310</v>
      </c>
      <c r="B150" s="34" t="s">
        <v>155</v>
      </c>
      <c r="C150" s="7">
        <v>25155</v>
      </c>
      <c r="D150" s="7">
        <v>2.7770000000000001</v>
      </c>
      <c r="E150" s="7">
        <v>1</v>
      </c>
      <c r="F150" s="7" t="s">
        <v>4</v>
      </c>
      <c r="I150" s="7" t="b">
        <v>1</v>
      </c>
      <c r="J150" s="10">
        <v>1912.9951182485706</v>
      </c>
      <c r="K150" s="8">
        <v>1492.198319190659</v>
      </c>
      <c r="L150" s="8"/>
      <c r="M150" s="8" t="str">
        <f t="shared" si="12"/>
        <v/>
      </c>
      <c r="N150" s="8" t="str">
        <f t="shared" si="13"/>
        <v/>
      </c>
      <c r="O150" s="8" t="str">
        <f t="shared" si="14"/>
        <v/>
      </c>
    </row>
    <row r="151" spans="1:15" x14ac:dyDescent="0.35">
      <c r="A151" s="30" t="s">
        <v>301</v>
      </c>
      <c r="B151" s="34" t="s">
        <v>156</v>
      </c>
      <c r="C151" s="7">
        <v>4688</v>
      </c>
      <c r="D151" s="7">
        <v>2.7890000000000001</v>
      </c>
      <c r="E151" s="7">
        <v>1</v>
      </c>
      <c r="F151" s="7" t="s">
        <v>42</v>
      </c>
      <c r="I151" s="7" t="b">
        <v>1</v>
      </c>
      <c r="J151" s="10">
        <v>1922.6428826974593</v>
      </c>
      <c r="K151" s="8">
        <v>1503.7697063783644</v>
      </c>
      <c r="L151" s="8">
        <v>2198.3109999999997</v>
      </c>
      <c r="M151" s="8" t="str">
        <f t="shared" si="12"/>
        <v/>
      </c>
      <c r="N151" s="8" t="str">
        <f t="shared" si="13"/>
        <v/>
      </c>
      <c r="O151" s="8" t="str">
        <f t="shared" si="14"/>
        <v/>
      </c>
    </row>
    <row r="152" spans="1:15" x14ac:dyDescent="0.35">
      <c r="A152" s="30" t="s">
        <v>322</v>
      </c>
      <c r="B152" s="34" t="s">
        <v>157</v>
      </c>
      <c r="C152" s="7">
        <v>2078</v>
      </c>
      <c r="D152" s="7">
        <v>2.8</v>
      </c>
      <c r="E152" s="7">
        <v>1</v>
      </c>
      <c r="F152" s="7" t="s">
        <v>32</v>
      </c>
      <c r="I152" s="7" t="b">
        <v>1</v>
      </c>
      <c r="J152" s="10">
        <v>1931.4927476742307</v>
      </c>
      <c r="K152" s="8">
        <v>1514.411487926584</v>
      </c>
      <c r="L152" s="8">
        <v>678.90510000000006</v>
      </c>
      <c r="M152" s="8" t="str">
        <f t="shared" si="12"/>
        <v/>
      </c>
      <c r="N152" s="8" t="str">
        <f t="shared" si="13"/>
        <v/>
      </c>
      <c r="O152" s="8" t="str">
        <f t="shared" si="14"/>
        <v/>
      </c>
    </row>
    <row r="153" spans="1:15" x14ac:dyDescent="0.35">
      <c r="A153" s="30" t="s">
        <v>228</v>
      </c>
      <c r="B153" s="34" t="s">
        <v>158</v>
      </c>
      <c r="C153" s="7">
        <v>3018</v>
      </c>
      <c r="D153" s="7">
        <v>2.8029999999999999</v>
      </c>
      <c r="E153" s="7">
        <v>1</v>
      </c>
      <c r="F153" s="7" t="s">
        <v>32</v>
      </c>
      <c r="I153" s="7" t="b">
        <v>1</v>
      </c>
      <c r="J153" s="10">
        <v>1933.9073540823731</v>
      </c>
      <c r="K153" s="8">
        <v>1517.3195448544934</v>
      </c>
      <c r="L153" s="8">
        <v>571.42859999999996</v>
      </c>
      <c r="M153" s="8" t="str">
        <f t="shared" si="12"/>
        <v/>
      </c>
      <c r="N153" s="8" t="str">
        <f t="shared" si="13"/>
        <v/>
      </c>
      <c r="O153" s="8" t="str">
        <f t="shared" si="14"/>
        <v/>
      </c>
    </row>
    <row r="154" spans="1:15" x14ac:dyDescent="0.35">
      <c r="A154" s="30" t="s">
        <v>405</v>
      </c>
      <c r="B154" s="34" t="s">
        <v>159</v>
      </c>
      <c r="C154" s="7">
        <v>64716</v>
      </c>
      <c r="D154" s="7">
        <v>2.806</v>
      </c>
      <c r="E154" s="7">
        <v>1</v>
      </c>
      <c r="F154" s="7" t="s">
        <v>42</v>
      </c>
      <c r="G154" s="8">
        <v>2324.587428147599</v>
      </c>
      <c r="H154" s="7">
        <v>150438.00000000003</v>
      </c>
      <c r="I154" s="7" t="b">
        <v>0</v>
      </c>
      <c r="J154" s="10">
        <v>1936.3223912784053</v>
      </c>
      <c r="K154" s="8">
        <v>1520.2300662573341</v>
      </c>
      <c r="L154" s="8">
        <v>2938.846</v>
      </c>
      <c r="M154" s="8">
        <f t="shared" si="12"/>
        <v>-388.26503686919364</v>
      </c>
      <c r="N154" s="8">
        <f t="shared" si="13"/>
        <v>-804.35736189026488</v>
      </c>
      <c r="O154" s="8">
        <f t="shared" si="14"/>
        <v>614.25857185240102</v>
      </c>
    </row>
    <row r="155" spans="1:15" x14ac:dyDescent="0.35">
      <c r="A155" s="30" t="s">
        <v>345</v>
      </c>
      <c r="B155" s="34" t="s">
        <v>160</v>
      </c>
      <c r="C155" s="7">
        <v>4529</v>
      </c>
      <c r="D155" s="7">
        <v>2.8519999999999999</v>
      </c>
      <c r="E155" s="7">
        <v>1</v>
      </c>
      <c r="F155" s="7" t="s">
        <v>42</v>
      </c>
      <c r="I155" s="7" t="b">
        <v>1</v>
      </c>
      <c r="J155" s="10">
        <v>1973.4066300580528</v>
      </c>
      <c r="K155" s="8">
        <v>1565.1662722766248</v>
      </c>
      <c r="L155" s="8">
        <v>2221.8580000000002</v>
      </c>
      <c r="M155" s="8" t="str">
        <f t="shared" si="12"/>
        <v/>
      </c>
      <c r="N155" s="8" t="str">
        <f t="shared" si="13"/>
        <v/>
      </c>
      <c r="O155" s="8" t="str">
        <f t="shared" si="14"/>
        <v/>
      </c>
    </row>
    <row r="156" spans="1:15" x14ac:dyDescent="0.35">
      <c r="A156" s="30" t="s">
        <v>321</v>
      </c>
      <c r="B156" s="34" t="s">
        <v>161</v>
      </c>
      <c r="C156" s="7">
        <v>567</v>
      </c>
      <c r="D156" s="7">
        <v>2.92</v>
      </c>
      <c r="E156" s="7">
        <v>1</v>
      </c>
      <c r="F156" s="7" t="s">
        <v>42</v>
      </c>
      <c r="G156" s="8">
        <v>2414.4620811287477</v>
      </c>
      <c r="H156" s="7">
        <v>1369</v>
      </c>
      <c r="I156" s="7" t="b">
        <v>0</v>
      </c>
      <c r="J156" s="10">
        <v>2028.4092934606415</v>
      </c>
      <c r="K156" s="8">
        <v>1632.6506886600598</v>
      </c>
      <c r="L156" s="8">
        <v>1927.078</v>
      </c>
      <c r="M156" s="8">
        <f t="shared" si="12"/>
        <v>-386.05278766810625</v>
      </c>
      <c r="N156" s="8">
        <f t="shared" si="13"/>
        <v>-781.81139246868793</v>
      </c>
      <c r="O156" s="8">
        <f t="shared" si="14"/>
        <v>-487.38408112874777</v>
      </c>
    </row>
    <row r="157" spans="1:15" x14ac:dyDescent="0.35">
      <c r="A157" s="30" t="s">
        <v>237</v>
      </c>
      <c r="B157" s="34" t="s">
        <v>162</v>
      </c>
      <c r="C157" s="7">
        <v>11299</v>
      </c>
      <c r="D157" s="7">
        <v>2.9710000000000001</v>
      </c>
      <c r="E157" s="7">
        <v>1</v>
      </c>
      <c r="F157" s="7" t="s">
        <v>42</v>
      </c>
      <c r="G157" s="8">
        <v>3250.9956633330385</v>
      </c>
      <c r="H157" s="7">
        <v>36733</v>
      </c>
      <c r="I157" s="7" t="b">
        <v>0</v>
      </c>
      <c r="J157" s="10">
        <v>2069.8019070060245</v>
      </c>
      <c r="K157" s="8">
        <v>1684.0882253884158</v>
      </c>
      <c r="L157" s="8">
        <v>2859.04</v>
      </c>
      <c r="M157" s="8">
        <f t="shared" si="12"/>
        <v>-1181.1937563270139</v>
      </c>
      <c r="N157" s="8">
        <f t="shared" si="13"/>
        <v>-1566.9074379446226</v>
      </c>
      <c r="O157" s="8">
        <f t="shared" si="14"/>
        <v>-391.9556633330385</v>
      </c>
    </row>
    <row r="158" spans="1:15" x14ac:dyDescent="0.35">
      <c r="A158" s="30" t="s">
        <v>403</v>
      </c>
      <c r="B158" s="34" t="s">
        <v>163</v>
      </c>
      <c r="C158" s="7">
        <v>44824</v>
      </c>
      <c r="D158" s="7">
        <v>3</v>
      </c>
      <c r="E158" s="7">
        <v>1</v>
      </c>
      <c r="F158" s="7" t="s">
        <v>16</v>
      </c>
      <c r="G158" s="8">
        <v>124</v>
      </c>
      <c r="H158" s="7">
        <v>5558</v>
      </c>
      <c r="I158" s="7" t="b">
        <v>0</v>
      </c>
      <c r="J158" s="10">
        <v>2093.3918884351883</v>
      </c>
      <c r="K158" s="8">
        <v>1713.650995056043</v>
      </c>
      <c r="L158" s="8">
        <v>809.81700000000001</v>
      </c>
      <c r="M158" s="8">
        <f t="shared" si="12"/>
        <v>1969.3918884351883</v>
      </c>
      <c r="N158" s="8">
        <f t="shared" si="13"/>
        <v>1589.650995056043</v>
      </c>
      <c r="O158" s="8">
        <f t="shared" si="14"/>
        <v>685.81700000000001</v>
      </c>
    </row>
    <row r="159" spans="1:15" x14ac:dyDescent="0.35">
      <c r="A159" s="30" t="s">
        <v>280</v>
      </c>
      <c r="B159" s="34" t="s">
        <v>164</v>
      </c>
      <c r="C159" s="7">
        <v>5503</v>
      </c>
      <c r="D159" s="7">
        <v>3.0089999999999999</v>
      </c>
      <c r="E159" s="7">
        <v>1</v>
      </c>
      <c r="F159" s="7" t="s">
        <v>42</v>
      </c>
      <c r="G159" s="8">
        <v>2980.1926222060697</v>
      </c>
      <c r="H159" s="7">
        <v>16400.000000000004</v>
      </c>
      <c r="I159" s="7" t="b">
        <v>0</v>
      </c>
      <c r="J159" s="10">
        <v>2100.7206661097921</v>
      </c>
      <c r="K159" s="8">
        <v>1722.8718356816232</v>
      </c>
      <c r="L159" s="8">
        <v>3410.8649999999998</v>
      </c>
      <c r="M159" s="8">
        <f t="shared" si="12"/>
        <v>-879.47195609627761</v>
      </c>
      <c r="N159" s="8">
        <f t="shared" si="13"/>
        <v>-1257.3207865244465</v>
      </c>
      <c r="O159" s="8">
        <f t="shared" si="14"/>
        <v>430.67237779393008</v>
      </c>
    </row>
    <row r="160" spans="1:15" x14ac:dyDescent="0.35">
      <c r="A160" s="30" t="s">
        <v>264</v>
      </c>
      <c r="B160" s="34" t="s">
        <v>165</v>
      </c>
      <c r="C160" s="7">
        <v>4240</v>
      </c>
      <c r="D160" s="7">
        <v>3.1259999999999999</v>
      </c>
      <c r="E160" s="7">
        <v>1</v>
      </c>
      <c r="F160" s="7" t="s">
        <v>42</v>
      </c>
      <c r="I160" s="7" t="b">
        <v>1</v>
      </c>
      <c r="J160" s="10">
        <v>2196.3240873935761</v>
      </c>
      <c r="K160" s="8">
        <v>1844.7266367071413</v>
      </c>
      <c r="L160" s="8">
        <v>1770.7250000000001</v>
      </c>
      <c r="M160" s="8" t="str">
        <f t="shared" si="12"/>
        <v/>
      </c>
      <c r="N160" s="8" t="str">
        <f t="shared" si="13"/>
        <v/>
      </c>
      <c r="O160" s="8" t="str">
        <f t="shared" si="14"/>
        <v/>
      </c>
    </row>
    <row r="161" spans="1:15" x14ac:dyDescent="0.35">
      <c r="A161" s="30" t="s">
        <v>315</v>
      </c>
      <c r="B161" s="34" t="s">
        <v>166</v>
      </c>
      <c r="C161" s="7">
        <v>1971</v>
      </c>
      <c r="D161" s="7">
        <v>3.2229999999999999</v>
      </c>
      <c r="E161" s="7">
        <v>1</v>
      </c>
      <c r="F161" s="7" t="s">
        <v>42</v>
      </c>
      <c r="I161" s="7" t="b">
        <v>1</v>
      </c>
      <c r="J161" s="10">
        <v>2276.0395534841941</v>
      </c>
      <c r="K161" s="8">
        <v>1948.5310447172981</v>
      </c>
      <c r="L161" s="8">
        <v>1990.1290000000001</v>
      </c>
      <c r="M161" s="8" t="str">
        <f t="shared" si="12"/>
        <v/>
      </c>
      <c r="N161" s="8" t="str">
        <f t="shared" si="13"/>
        <v/>
      </c>
      <c r="O161" s="8" t="str">
        <f t="shared" si="14"/>
        <v/>
      </c>
    </row>
    <row r="162" spans="1:15" x14ac:dyDescent="0.35">
      <c r="A162" s="30" t="s">
        <v>281</v>
      </c>
      <c r="B162" s="34" t="s">
        <v>167</v>
      </c>
      <c r="C162" s="7">
        <v>64395</v>
      </c>
      <c r="D162" s="7">
        <v>3.2269999999999999</v>
      </c>
      <c r="E162" s="7">
        <v>1</v>
      </c>
      <c r="F162" s="7" t="s">
        <v>42</v>
      </c>
      <c r="G162" s="8">
        <v>2555.7108471154593</v>
      </c>
      <c r="H162" s="7">
        <v>164575</v>
      </c>
      <c r="I162" s="7" t="b">
        <v>0</v>
      </c>
      <c r="J162" s="10">
        <v>2279.33546596018</v>
      </c>
      <c r="K162" s="8">
        <v>1952.865474182777</v>
      </c>
      <c r="L162" s="8">
        <v>2980.6110000000003</v>
      </c>
      <c r="M162" s="8">
        <f t="shared" ref="M162:M195" si="15">IF($I162,"",J162-$G162)</f>
        <v>-276.37538115527923</v>
      </c>
      <c r="N162" s="8">
        <f t="shared" ref="N162:N195" si="16">IF($I162,"",K162-$G162)</f>
        <v>-602.84537293268227</v>
      </c>
      <c r="O162" s="8">
        <f t="shared" ref="O162:O195" si="17">IF($I162,"",L162-$G162)</f>
        <v>424.90015288454106</v>
      </c>
    </row>
    <row r="163" spans="1:15" x14ac:dyDescent="0.35">
      <c r="A163" s="30" t="s">
        <v>307</v>
      </c>
      <c r="B163" s="34" t="s">
        <v>168</v>
      </c>
      <c r="C163" s="7">
        <v>17625</v>
      </c>
      <c r="D163" s="7">
        <v>3.274</v>
      </c>
      <c r="E163" s="7">
        <v>1</v>
      </c>
      <c r="F163" s="7" t="s">
        <v>32</v>
      </c>
      <c r="I163" s="7" t="b">
        <v>1</v>
      </c>
      <c r="J163" s="10">
        <v>2318.1132628712248</v>
      </c>
      <c r="K163" s="8">
        <v>2004.1134128909946</v>
      </c>
      <c r="L163" s="8">
        <v>625.77179999999998</v>
      </c>
      <c r="M163" s="8" t="str">
        <f t="shared" si="15"/>
        <v/>
      </c>
      <c r="N163" s="8" t="str">
        <f t="shared" si="16"/>
        <v/>
      </c>
      <c r="O163" s="8" t="str">
        <f t="shared" si="17"/>
        <v/>
      </c>
    </row>
    <row r="164" spans="1:15" x14ac:dyDescent="0.35">
      <c r="A164" s="30" t="s">
        <v>364</v>
      </c>
      <c r="B164" s="34" t="s">
        <v>169</v>
      </c>
      <c r="C164" s="7">
        <v>143457</v>
      </c>
      <c r="D164" s="7">
        <v>3.306</v>
      </c>
      <c r="E164" s="7">
        <v>1</v>
      </c>
      <c r="F164" s="7" t="s">
        <v>32</v>
      </c>
      <c r="G164" s="8">
        <v>3067.1211582564811</v>
      </c>
      <c r="H164" s="7">
        <v>440000</v>
      </c>
      <c r="I164" s="7" t="b">
        <v>0</v>
      </c>
      <c r="J164" s="10">
        <v>2344.5683923284619</v>
      </c>
      <c r="K164" s="8">
        <v>2039.3408255474717</v>
      </c>
      <c r="L164" s="8">
        <v>1334.4059999999999</v>
      </c>
      <c r="M164" s="8">
        <f t="shared" si="15"/>
        <v>-722.5527659280192</v>
      </c>
      <c r="N164" s="8">
        <f t="shared" si="16"/>
        <v>-1027.7803327090094</v>
      </c>
      <c r="O164" s="8">
        <f t="shared" si="17"/>
        <v>-1732.7151582564811</v>
      </c>
    </row>
    <row r="165" spans="1:15" x14ac:dyDescent="0.35">
      <c r="A165" s="30" t="s">
        <v>277</v>
      </c>
      <c r="B165" s="34" t="s">
        <v>170</v>
      </c>
      <c r="C165" s="7">
        <v>1313</v>
      </c>
      <c r="D165" s="7">
        <v>3.3159999999999998</v>
      </c>
      <c r="E165" s="7">
        <v>1</v>
      </c>
      <c r="F165" s="7" t="s">
        <v>42</v>
      </c>
      <c r="G165" s="8">
        <v>1759.3297791317593</v>
      </c>
      <c r="H165" s="7">
        <v>2310</v>
      </c>
      <c r="I165" s="7" t="b">
        <v>0</v>
      </c>
      <c r="J165" s="10">
        <v>2352.8443966364712</v>
      </c>
      <c r="K165" s="8">
        <v>2050.4049767893152</v>
      </c>
      <c r="L165" s="8">
        <v>2249.1439999999998</v>
      </c>
      <c r="M165" s="8">
        <f t="shared" si="15"/>
        <v>593.51461750471185</v>
      </c>
      <c r="N165" s="8">
        <f t="shared" si="16"/>
        <v>291.07519765755592</v>
      </c>
      <c r="O165" s="8">
        <f t="shared" si="17"/>
        <v>489.81422086824045</v>
      </c>
    </row>
    <row r="166" spans="1:15" x14ac:dyDescent="0.35">
      <c r="A166" s="30" t="s">
        <v>295</v>
      </c>
      <c r="B166" s="34" t="s">
        <v>171</v>
      </c>
      <c r="C166" s="7">
        <v>9855</v>
      </c>
      <c r="D166" s="7">
        <v>3.3159999999999998</v>
      </c>
      <c r="E166" s="7">
        <v>1</v>
      </c>
      <c r="F166" s="7" t="s">
        <v>42</v>
      </c>
      <c r="G166" s="8">
        <v>2013.49568746829</v>
      </c>
      <c r="H166" s="7">
        <v>19843</v>
      </c>
      <c r="I166" s="7" t="b">
        <v>0</v>
      </c>
      <c r="J166" s="10">
        <v>2352.8443966364712</v>
      </c>
      <c r="K166" s="8">
        <v>2050.4049767893152</v>
      </c>
      <c r="L166" s="8">
        <v>1699.903</v>
      </c>
      <c r="M166" s="8">
        <f t="shared" si="15"/>
        <v>339.34870916818113</v>
      </c>
      <c r="N166" s="8">
        <f t="shared" si="16"/>
        <v>36.909289321025199</v>
      </c>
      <c r="O166" s="8">
        <f t="shared" si="17"/>
        <v>-313.59268746829002</v>
      </c>
    </row>
    <row r="167" spans="1:15" x14ac:dyDescent="0.35">
      <c r="A167" s="30" t="s">
        <v>344</v>
      </c>
      <c r="B167" s="34" t="s">
        <v>172</v>
      </c>
      <c r="C167" s="7">
        <v>16925</v>
      </c>
      <c r="D167" s="7">
        <v>3.3519999999999999</v>
      </c>
      <c r="E167" s="7">
        <v>1</v>
      </c>
      <c r="F167" s="7" t="s">
        <v>42</v>
      </c>
      <c r="I167" s="7" t="b">
        <v>1</v>
      </c>
      <c r="J167" s="10">
        <v>2382.67239043171</v>
      </c>
      <c r="K167" s="8">
        <v>2090.4547256717133</v>
      </c>
      <c r="L167" s="8">
        <v>3240.6109999999999</v>
      </c>
      <c r="M167" s="8" t="str">
        <f t="shared" si="15"/>
        <v/>
      </c>
      <c r="N167" s="8" t="str">
        <f t="shared" si="16"/>
        <v/>
      </c>
      <c r="O167" s="8" t="str">
        <f t="shared" si="17"/>
        <v/>
      </c>
    </row>
    <row r="168" spans="1:15" x14ac:dyDescent="0.35">
      <c r="A168" s="30" t="s">
        <v>229</v>
      </c>
      <c r="B168" s="34" t="s">
        <v>173</v>
      </c>
      <c r="C168" s="7">
        <v>23969</v>
      </c>
      <c r="D168" s="7">
        <v>3.3740000000000001</v>
      </c>
      <c r="E168" s="7">
        <v>1</v>
      </c>
      <c r="F168" s="7" t="s">
        <v>42</v>
      </c>
      <c r="G168" s="8">
        <v>2727.1475656055741</v>
      </c>
      <c r="H168" s="7">
        <v>65367.000000000007</v>
      </c>
      <c r="I168" s="7" t="b">
        <v>0</v>
      </c>
      <c r="J168" s="10">
        <v>2400.9269489287126</v>
      </c>
      <c r="K168" s="8">
        <v>2115.0979292647085</v>
      </c>
      <c r="L168" s="8">
        <v>2806.27</v>
      </c>
      <c r="M168" s="8">
        <f t="shared" si="15"/>
        <v>-326.22061667686148</v>
      </c>
      <c r="N168" s="8">
        <f t="shared" si="16"/>
        <v>-612.04963634086562</v>
      </c>
      <c r="O168" s="8">
        <f t="shared" si="17"/>
        <v>79.122434394425909</v>
      </c>
    </row>
    <row r="169" spans="1:15" x14ac:dyDescent="0.35">
      <c r="A169" s="30" t="s">
        <v>377</v>
      </c>
      <c r="B169" s="34" t="s">
        <v>174</v>
      </c>
      <c r="C169" s="7">
        <v>5426</v>
      </c>
      <c r="D169" s="7">
        <v>3.387</v>
      </c>
      <c r="E169" s="7">
        <v>1</v>
      </c>
      <c r="F169" s="7" t="s">
        <v>42</v>
      </c>
      <c r="I169" s="7" t="b">
        <v>1</v>
      </c>
      <c r="J169" s="10">
        <v>2411.7230708763832</v>
      </c>
      <c r="K169" s="8">
        <v>2129.7197673793212</v>
      </c>
      <c r="L169" s="8">
        <v>1529.18</v>
      </c>
      <c r="M169" s="8" t="str">
        <f t="shared" si="15"/>
        <v/>
      </c>
      <c r="N169" s="8" t="str">
        <f t="shared" si="16"/>
        <v/>
      </c>
      <c r="O169" s="8" t="str">
        <f t="shared" si="17"/>
        <v/>
      </c>
    </row>
    <row r="170" spans="1:15" x14ac:dyDescent="0.35">
      <c r="A170" s="30" t="s">
        <v>231</v>
      </c>
      <c r="B170" s="34" t="s">
        <v>175</v>
      </c>
      <c r="C170" s="7">
        <v>9754</v>
      </c>
      <c r="D170" s="7">
        <v>3.4020000000000001</v>
      </c>
      <c r="E170" s="7">
        <v>1</v>
      </c>
      <c r="F170" s="7" t="s">
        <v>32</v>
      </c>
      <c r="I170" s="7" t="b">
        <v>1</v>
      </c>
      <c r="J170" s="10">
        <v>2424.1887184208804</v>
      </c>
      <c r="K170" s="8">
        <v>2146.6463960830924</v>
      </c>
      <c r="L170" s="8">
        <v>453.1447</v>
      </c>
      <c r="M170" s="8" t="str">
        <f t="shared" si="15"/>
        <v/>
      </c>
      <c r="N170" s="8" t="str">
        <f t="shared" si="16"/>
        <v/>
      </c>
      <c r="O170" s="8" t="str">
        <f t="shared" si="17"/>
        <v/>
      </c>
    </row>
    <row r="171" spans="1:15" x14ac:dyDescent="0.35">
      <c r="A171" s="30" t="s">
        <v>302</v>
      </c>
      <c r="B171" s="34" t="s">
        <v>176</v>
      </c>
      <c r="C171" s="7">
        <v>8064</v>
      </c>
      <c r="D171" s="7">
        <v>3.6190000000000002</v>
      </c>
      <c r="E171" s="7">
        <v>1</v>
      </c>
      <c r="F171" s="7" t="s">
        <v>42</v>
      </c>
      <c r="I171" s="7" t="b">
        <v>1</v>
      </c>
      <c r="J171" s="10">
        <v>2605.5339460368023</v>
      </c>
      <c r="K171" s="8">
        <v>2398.1115250033172</v>
      </c>
      <c r="L171" s="8">
        <v>1737.0330000000001</v>
      </c>
      <c r="M171" s="8" t="str">
        <f t="shared" si="15"/>
        <v/>
      </c>
      <c r="N171" s="8" t="str">
        <f t="shared" si="16"/>
        <v/>
      </c>
      <c r="O171" s="8" t="str">
        <f t="shared" si="17"/>
        <v/>
      </c>
    </row>
    <row r="172" spans="1:15" x14ac:dyDescent="0.35">
      <c r="A172" s="30" t="s">
        <v>268</v>
      </c>
      <c r="B172" s="34" t="s">
        <v>177</v>
      </c>
      <c r="C172" s="7">
        <v>5669</v>
      </c>
      <c r="D172" s="7">
        <v>3.6480000000000001</v>
      </c>
      <c r="E172" s="7">
        <v>1</v>
      </c>
      <c r="F172" s="7" t="s">
        <v>42</v>
      </c>
      <c r="G172" s="8">
        <v>3688.4812136179221</v>
      </c>
      <c r="H172" s="7">
        <v>20910</v>
      </c>
      <c r="I172" s="7" t="b">
        <v>0</v>
      </c>
      <c r="J172" s="10">
        <v>2629.9090636237283</v>
      </c>
      <c r="K172" s="8">
        <v>2432.6469466363096</v>
      </c>
      <c r="L172" s="8">
        <v>3543.8029999999999</v>
      </c>
      <c r="M172" s="8">
        <f t="shared" si="15"/>
        <v>-1058.5721499941938</v>
      </c>
      <c r="N172" s="8">
        <f t="shared" si="16"/>
        <v>-1255.8342669816125</v>
      </c>
      <c r="O172" s="8">
        <f t="shared" si="17"/>
        <v>-144.67821361792221</v>
      </c>
    </row>
    <row r="173" spans="1:15" x14ac:dyDescent="0.35">
      <c r="A173" s="30" t="s">
        <v>267</v>
      </c>
      <c r="B173" s="34" t="s">
        <v>178</v>
      </c>
      <c r="C173" s="7">
        <v>10543</v>
      </c>
      <c r="D173" s="7">
        <v>3.677</v>
      </c>
      <c r="E173" s="7">
        <v>1</v>
      </c>
      <c r="F173" s="7" t="s">
        <v>42</v>
      </c>
      <c r="G173" s="8">
        <v>1705.3969458408421</v>
      </c>
      <c r="H173" s="7">
        <v>17980</v>
      </c>
      <c r="I173" s="7" t="b">
        <v>0</v>
      </c>
      <c r="J173" s="10">
        <v>2654.3165005151745</v>
      </c>
      <c r="K173" s="8">
        <v>2467.4003484584596</v>
      </c>
      <c r="L173" s="8">
        <v>2556.4409999999998</v>
      </c>
      <c r="M173" s="8">
        <f t="shared" si="15"/>
        <v>948.9195546743324</v>
      </c>
      <c r="N173" s="8">
        <f t="shared" si="16"/>
        <v>762.00340261761744</v>
      </c>
      <c r="O173" s="8">
        <f t="shared" si="17"/>
        <v>851.04405415915767</v>
      </c>
    </row>
    <row r="174" spans="1:15" x14ac:dyDescent="0.35">
      <c r="A174" s="30" t="s">
        <v>224</v>
      </c>
      <c r="B174" s="34" t="s">
        <v>179</v>
      </c>
      <c r="C174" s="7">
        <v>70</v>
      </c>
      <c r="D174" s="7">
        <v>3.6890000000000001</v>
      </c>
      <c r="E174" s="7">
        <v>1</v>
      </c>
      <c r="F174" s="7" t="s">
        <v>42</v>
      </c>
      <c r="I174" s="7" t="b">
        <v>1</v>
      </c>
      <c r="J174" s="10">
        <v>2664.4255331270256</v>
      </c>
      <c r="K174" s="8">
        <v>2481.8447428488885</v>
      </c>
      <c r="L174" s="8"/>
      <c r="M174" s="8" t="str">
        <f t="shared" si="15"/>
        <v/>
      </c>
      <c r="N174" s="8" t="str">
        <f t="shared" si="16"/>
        <v/>
      </c>
      <c r="O174" s="8" t="str">
        <f t="shared" si="17"/>
        <v/>
      </c>
    </row>
    <row r="175" spans="1:15" x14ac:dyDescent="0.35">
      <c r="A175" s="30" t="s">
        <v>227</v>
      </c>
      <c r="B175" s="34" t="s">
        <v>180</v>
      </c>
      <c r="C175" s="7">
        <v>43417</v>
      </c>
      <c r="D175" s="7">
        <v>3.762</v>
      </c>
      <c r="E175" s="7">
        <v>1</v>
      </c>
      <c r="F175" s="7" t="s">
        <v>32</v>
      </c>
      <c r="I175" s="7" t="b">
        <v>1</v>
      </c>
      <c r="J175" s="10">
        <v>2726.0397323053185</v>
      </c>
      <c r="K175" s="8">
        <v>2570.5161614803319</v>
      </c>
      <c r="L175" s="8">
        <v>1022.6249999999999</v>
      </c>
      <c r="M175" s="8" t="str">
        <f t="shared" si="15"/>
        <v/>
      </c>
      <c r="N175" s="8" t="str">
        <f t="shared" si="16"/>
        <v/>
      </c>
      <c r="O175" s="8" t="str">
        <f t="shared" si="17"/>
        <v/>
      </c>
    </row>
    <row r="176" spans="1:15" x14ac:dyDescent="0.35">
      <c r="A176" s="30" t="s">
        <v>296</v>
      </c>
      <c r="B176" s="34" t="s">
        <v>181</v>
      </c>
      <c r="C176" s="7">
        <v>329</v>
      </c>
      <c r="D176" s="7">
        <v>3.7909999999999999</v>
      </c>
      <c r="E176" s="7">
        <v>1</v>
      </c>
      <c r="F176" s="7" t="s">
        <v>42</v>
      </c>
      <c r="G176" s="8">
        <v>2477.2036474164133</v>
      </c>
      <c r="H176" s="7">
        <v>815</v>
      </c>
      <c r="I176" s="7" t="b">
        <v>0</v>
      </c>
      <c r="J176" s="10">
        <v>2750.5721859865971</v>
      </c>
      <c r="K176" s="8">
        <v>2606.1229975881215</v>
      </c>
      <c r="L176" s="8">
        <v>2565.2289999999998</v>
      </c>
      <c r="M176" s="8">
        <f t="shared" si="15"/>
        <v>273.36853857018377</v>
      </c>
      <c r="N176" s="8">
        <f t="shared" si="16"/>
        <v>128.91935017170817</v>
      </c>
      <c r="O176" s="8">
        <f t="shared" si="17"/>
        <v>88.025352583586482</v>
      </c>
    </row>
    <row r="177" spans="1:15" x14ac:dyDescent="0.35">
      <c r="A177" s="30" t="s">
        <v>383</v>
      </c>
      <c r="B177" s="34" t="s">
        <v>182</v>
      </c>
      <c r="C177" s="7">
        <v>46122</v>
      </c>
      <c r="D177" s="7">
        <v>3.819</v>
      </c>
      <c r="E177" s="7">
        <v>1</v>
      </c>
      <c r="F177" s="7" t="s">
        <v>42</v>
      </c>
      <c r="G177" s="8">
        <v>2652.6820172585749</v>
      </c>
      <c r="H177" s="7">
        <v>122346.99999999999</v>
      </c>
      <c r="I177" s="7" t="b">
        <v>0</v>
      </c>
      <c r="J177" s="10">
        <v>2774.2883949255306</v>
      </c>
      <c r="K177" s="8">
        <v>2640.7071987122767</v>
      </c>
      <c r="L177" s="8">
        <v>2862.2830000000004</v>
      </c>
      <c r="M177" s="8">
        <f t="shared" si="15"/>
        <v>121.60637766695572</v>
      </c>
      <c r="N177" s="8">
        <f t="shared" si="16"/>
        <v>-11.974818546298138</v>
      </c>
      <c r="O177" s="8">
        <f t="shared" si="17"/>
        <v>209.60098274142547</v>
      </c>
    </row>
    <row r="178" spans="1:15" x14ac:dyDescent="0.35">
      <c r="A178" s="30" t="s">
        <v>328</v>
      </c>
      <c r="B178" s="34" t="s">
        <v>183</v>
      </c>
      <c r="C178" s="7">
        <v>419</v>
      </c>
      <c r="D178" s="7">
        <v>3.9079999999999999</v>
      </c>
      <c r="E178" s="7">
        <v>1</v>
      </c>
      <c r="F178" s="7" t="s">
        <v>42</v>
      </c>
      <c r="I178" s="7" t="b">
        <v>1</v>
      </c>
      <c r="J178" s="10">
        <v>2849.8638030584543</v>
      </c>
      <c r="K178" s="8">
        <v>2751.9707305541829</v>
      </c>
      <c r="L178" s="8">
        <v>2556.5520000000001</v>
      </c>
      <c r="M178" s="8" t="str">
        <f t="shared" si="15"/>
        <v/>
      </c>
      <c r="N178" s="8" t="str">
        <f t="shared" si="16"/>
        <v/>
      </c>
      <c r="O178" s="8" t="str">
        <f t="shared" si="17"/>
        <v/>
      </c>
    </row>
    <row r="179" spans="1:15" x14ac:dyDescent="0.35">
      <c r="A179" s="30" t="s">
        <v>407</v>
      </c>
      <c r="B179" s="34" t="s">
        <v>184</v>
      </c>
      <c r="C179" s="7">
        <v>3432</v>
      </c>
      <c r="D179" s="7">
        <v>3.9380000000000002</v>
      </c>
      <c r="E179" s="7">
        <v>1</v>
      </c>
      <c r="F179" s="7" t="s">
        <v>42</v>
      </c>
      <c r="I179" s="7" t="b">
        <v>1</v>
      </c>
      <c r="J179" s="10">
        <v>2875.4037063274</v>
      </c>
      <c r="K179" s="8">
        <v>2789.9318363840757</v>
      </c>
      <c r="L179" s="8">
        <v>1158.655</v>
      </c>
      <c r="M179" s="8" t="str">
        <f t="shared" si="15"/>
        <v/>
      </c>
      <c r="N179" s="8" t="str">
        <f t="shared" si="16"/>
        <v/>
      </c>
      <c r="O179" s="8" t="str">
        <f t="shared" si="17"/>
        <v/>
      </c>
    </row>
    <row r="180" spans="1:15" x14ac:dyDescent="0.35">
      <c r="A180" s="30" t="s">
        <v>303</v>
      </c>
      <c r="B180" s="34" t="s">
        <v>185</v>
      </c>
      <c r="C180" s="7">
        <v>59798</v>
      </c>
      <c r="D180" s="7">
        <v>3.9449999999999998</v>
      </c>
      <c r="E180" s="7">
        <v>1</v>
      </c>
      <c r="F180" s="7" t="s">
        <v>42</v>
      </c>
      <c r="G180" s="8">
        <v>3846.2824843640255</v>
      </c>
      <c r="H180" s="7">
        <v>230000</v>
      </c>
      <c r="I180" s="7" t="b">
        <v>0</v>
      </c>
      <c r="J180" s="10">
        <v>2881.3676939597813</v>
      </c>
      <c r="K180" s="8">
        <v>2798.8224753250538</v>
      </c>
      <c r="L180" s="8">
        <v>3480.1120000000001</v>
      </c>
      <c r="M180" s="8">
        <f t="shared" si="15"/>
        <v>-964.91479040424429</v>
      </c>
      <c r="N180" s="8">
        <f t="shared" si="16"/>
        <v>-1047.4600090389717</v>
      </c>
      <c r="O180" s="8">
        <f t="shared" si="17"/>
        <v>-366.17048436402547</v>
      </c>
    </row>
    <row r="181" spans="1:15" x14ac:dyDescent="0.35">
      <c r="A181" s="30" t="s">
        <v>246</v>
      </c>
      <c r="B181" s="34" t="s">
        <v>186</v>
      </c>
      <c r="C181" s="7">
        <v>7150</v>
      </c>
      <c r="D181" s="7">
        <v>3.9990000000000001</v>
      </c>
      <c r="E181" s="7">
        <v>1</v>
      </c>
      <c r="F181" s="7" t="s">
        <v>32</v>
      </c>
      <c r="G181" s="8">
        <v>2473.2867132867132</v>
      </c>
      <c r="H181" s="7">
        <v>17684</v>
      </c>
      <c r="I181" s="7" t="b">
        <v>0</v>
      </c>
      <c r="J181" s="10">
        <v>2927.4347001536967</v>
      </c>
      <c r="K181" s="8">
        <v>2867.8270354180841</v>
      </c>
      <c r="L181" s="8">
        <v>1834.047</v>
      </c>
      <c r="M181" s="8">
        <f t="shared" si="15"/>
        <v>454.1479868669835</v>
      </c>
      <c r="N181" s="8">
        <f t="shared" si="16"/>
        <v>394.54032213137089</v>
      </c>
      <c r="O181" s="8">
        <f t="shared" si="17"/>
        <v>-639.23971328671314</v>
      </c>
    </row>
    <row r="182" spans="1:15" x14ac:dyDescent="0.35">
      <c r="A182" s="30" t="s">
        <v>236</v>
      </c>
      <c r="B182" s="34" t="s">
        <v>187</v>
      </c>
      <c r="C182" s="7">
        <v>9496</v>
      </c>
      <c r="D182" s="7">
        <v>4.07</v>
      </c>
      <c r="E182" s="7">
        <v>1</v>
      </c>
      <c r="F182" s="7" t="s">
        <v>32</v>
      </c>
      <c r="G182" s="8">
        <v>2173.1255265374893</v>
      </c>
      <c r="H182" s="7">
        <v>20636</v>
      </c>
      <c r="I182" s="7" t="b">
        <v>0</v>
      </c>
      <c r="J182" s="10">
        <v>2988.1620635852764</v>
      </c>
      <c r="K182" s="8">
        <v>2959.6832648533045</v>
      </c>
      <c r="L182" s="8">
        <v>1191.22</v>
      </c>
      <c r="M182" s="8">
        <f t="shared" si="15"/>
        <v>815.03653704778708</v>
      </c>
      <c r="N182" s="8">
        <f t="shared" si="16"/>
        <v>786.55773831581519</v>
      </c>
      <c r="O182" s="8">
        <f t="shared" si="17"/>
        <v>-981.90552653748932</v>
      </c>
    </row>
    <row r="183" spans="1:15" x14ac:dyDescent="0.35">
      <c r="A183" s="30" t="s">
        <v>388</v>
      </c>
      <c r="B183" s="34" t="s">
        <v>188</v>
      </c>
      <c r="C183" s="7">
        <v>9779</v>
      </c>
      <c r="D183" s="7">
        <v>4.1070000000000002</v>
      </c>
      <c r="E183" s="7">
        <v>1</v>
      </c>
      <c r="F183" s="7" t="s">
        <v>42</v>
      </c>
      <c r="G183" s="8">
        <v>2571.8376112076903</v>
      </c>
      <c r="H183" s="7">
        <v>25150.000000000004</v>
      </c>
      <c r="I183" s="7" t="b">
        <v>0</v>
      </c>
      <c r="J183" s="10">
        <v>3019.8789702312179</v>
      </c>
      <c r="K183" s="8">
        <v>3008.058478100505</v>
      </c>
      <c r="L183" s="8">
        <v>3936.9180000000001</v>
      </c>
      <c r="M183" s="8">
        <f t="shared" si="15"/>
        <v>448.04135902352755</v>
      </c>
      <c r="N183" s="8">
        <f t="shared" si="16"/>
        <v>436.22086689281468</v>
      </c>
      <c r="O183" s="8">
        <f t="shared" si="17"/>
        <v>1365.0803887923098</v>
      </c>
    </row>
    <row r="184" spans="1:15" x14ac:dyDescent="0.35">
      <c r="A184" s="30" t="s">
        <v>389</v>
      </c>
      <c r="B184" s="34" t="s">
        <v>189</v>
      </c>
      <c r="C184" s="7">
        <v>8299</v>
      </c>
      <c r="D184" s="7">
        <v>4.1139999999999999</v>
      </c>
      <c r="E184" s="7">
        <v>1</v>
      </c>
      <c r="F184" s="7" t="s">
        <v>42</v>
      </c>
      <c r="G184" s="8">
        <v>3976</v>
      </c>
      <c r="H184" s="7">
        <v>32997</v>
      </c>
      <c r="I184" s="7" t="b">
        <v>0</v>
      </c>
      <c r="J184" s="10">
        <v>3025.8848385829792</v>
      </c>
      <c r="K184" s="8">
        <v>3017.2495064354152</v>
      </c>
      <c r="L184" s="8">
        <v>3832.3919999999998</v>
      </c>
      <c r="M184" s="8">
        <f t="shared" si="15"/>
        <v>-950.11516141702077</v>
      </c>
      <c r="N184" s="8">
        <f t="shared" si="16"/>
        <v>-958.75049356458476</v>
      </c>
      <c r="O184" s="8">
        <f t="shared" si="17"/>
        <v>-143.60800000000017</v>
      </c>
    </row>
    <row r="185" spans="1:15" x14ac:dyDescent="0.35">
      <c r="A185" s="30" t="s">
        <v>285</v>
      </c>
      <c r="B185" s="34" t="s">
        <v>190</v>
      </c>
      <c r="C185" s="7">
        <v>80689</v>
      </c>
      <c r="D185" s="7">
        <v>4.125</v>
      </c>
      <c r="E185" s="7">
        <v>1</v>
      </c>
      <c r="F185" s="7" t="s">
        <v>42</v>
      </c>
      <c r="G185" s="8">
        <v>4399.6083728884978</v>
      </c>
      <c r="H185" s="7">
        <v>355000</v>
      </c>
      <c r="I185" s="7" t="b">
        <v>0</v>
      </c>
      <c r="J185" s="10">
        <v>3035.3260726182912</v>
      </c>
      <c r="K185" s="8">
        <v>3031.7175739730224</v>
      </c>
      <c r="L185" s="8">
        <v>5180.9659999999994</v>
      </c>
      <c r="M185" s="8">
        <f t="shared" si="15"/>
        <v>-1364.2823002702066</v>
      </c>
      <c r="N185" s="8">
        <f t="shared" si="16"/>
        <v>-1367.8907989154754</v>
      </c>
      <c r="O185" s="8">
        <f t="shared" si="17"/>
        <v>781.35762711150164</v>
      </c>
    </row>
    <row r="186" spans="1:15" x14ac:dyDescent="0.35">
      <c r="A186" s="30" t="s">
        <v>320</v>
      </c>
      <c r="B186" s="34" t="s">
        <v>191</v>
      </c>
      <c r="C186" s="7">
        <v>2878</v>
      </c>
      <c r="D186" s="7">
        <v>4.33</v>
      </c>
      <c r="E186" s="7">
        <v>1</v>
      </c>
      <c r="F186" s="7" t="s">
        <v>42</v>
      </c>
      <c r="G186" s="8">
        <v>2034.0514246004168</v>
      </c>
      <c r="H186" s="7">
        <v>5854</v>
      </c>
      <c r="I186" s="7" t="b">
        <v>0</v>
      </c>
      <c r="J186" s="10">
        <v>3212.0345424875954</v>
      </c>
      <c r="K186" s="8">
        <v>3306.9250446047481</v>
      </c>
      <c r="L186" s="8">
        <v>2286.0770000000002</v>
      </c>
      <c r="M186" s="8">
        <f t="shared" si="15"/>
        <v>1177.9831178871787</v>
      </c>
      <c r="N186" s="8">
        <f t="shared" si="16"/>
        <v>1272.8736200043313</v>
      </c>
      <c r="O186" s="8">
        <f t="shared" si="17"/>
        <v>252.02557539958343</v>
      </c>
    </row>
    <row r="187" spans="1:15" x14ac:dyDescent="0.35">
      <c r="A187" s="30" t="s">
        <v>350</v>
      </c>
      <c r="B187" s="34" t="s">
        <v>192</v>
      </c>
      <c r="C187" s="7">
        <v>5211</v>
      </c>
      <c r="D187" s="7">
        <v>4.42</v>
      </c>
      <c r="E187" s="7">
        <v>1</v>
      </c>
      <c r="F187" s="7" t="s">
        <v>42</v>
      </c>
      <c r="G187" s="8">
        <v>2506.4287085012475</v>
      </c>
      <c r="H187" s="7">
        <v>13061</v>
      </c>
      <c r="I187" s="7" t="b">
        <v>0</v>
      </c>
      <c r="J187" s="10">
        <v>3290.0594834363569</v>
      </c>
      <c r="K187" s="8">
        <v>3431.0740550611681</v>
      </c>
      <c r="L187" s="8">
        <v>3677.6</v>
      </c>
      <c r="M187" s="8">
        <f t="shared" si="15"/>
        <v>783.63077493510946</v>
      </c>
      <c r="N187" s="8">
        <f t="shared" si="16"/>
        <v>924.64534655992065</v>
      </c>
      <c r="O187" s="8">
        <f t="shared" si="17"/>
        <v>1171.1712914987525</v>
      </c>
    </row>
    <row r="188" spans="1:15" x14ac:dyDescent="0.35">
      <c r="A188" s="30" t="s">
        <v>360</v>
      </c>
      <c r="B188" s="34" t="s">
        <v>193</v>
      </c>
      <c r="C188" s="7">
        <v>10350</v>
      </c>
      <c r="D188" s="7">
        <v>4.4260000000000002</v>
      </c>
      <c r="E188" s="7">
        <v>1</v>
      </c>
      <c r="F188" s="7" t="s">
        <v>42</v>
      </c>
      <c r="I188" s="7" t="b">
        <v>1</v>
      </c>
      <c r="J188" s="10">
        <v>3295.2706279789222</v>
      </c>
      <c r="K188" s="8">
        <v>3439.4224692336766</v>
      </c>
      <c r="L188" s="8">
        <v>2527.7509999999997</v>
      </c>
      <c r="M188" s="8" t="str">
        <f t="shared" si="15"/>
        <v/>
      </c>
      <c r="N188" s="8" t="str">
        <f t="shared" si="16"/>
        <v/>
      </c>
      <c r="O188" s="8" t="str">
        <f t="shared" si="17"/>
        <v/>
      </c>
    </row>
    <row r="189" spans="1:15" x14ac:dyDescent="0.35">
      <c r="A189" s="30" t="s">
        <v>284</v>
      </c>
      <c r="B189" s="34" t="s">
        <v>194</v>
      </c>
      <c r="C189" s="7">
        <v>4000</v>
      </c>
      <c r="D189" s="7">
        <v>4.7759999999999998</v>
      </c>
      <c r="E189" s="7">
        <v>1</v>
      </c>
      <c r="F189" s="7" t="s">
        <v>32</v>
      </c>
      <c r="I189" s="7" t="b">
        <v>1</v>
      </c>
      <c r="J189" s="10">
        <v>3601.2495123332833</v>
      </c>
      <c r="K189" s="8">
        <v>3941.8410863356553</v>
      </c>
      <c r="L189" s="8">
        <v>1062.144</v>
      </c>
      <c r="M189" s="8" t="str">
        <f t="shared" si="15"/>
        <v/>
      </c>
      <c r="N189" s="8" t="str">
        <f t="shared" si="16"/>
        <v/>
      </c>
      <c r="O189" s="8" t="str">
        <f t="shared" si="17"/>
        <v/>
      </c>
    </row>
    <row r="190" spans="1:15" x14ac:dyDescent="0.35">
      <c r="A190" s="30" t="s">
        <v>230</v>
      </c>
      <c r="B190" s="34" t="s">
        <v>195</v>
      </c>
      <c r="C190" s="7">
        <v>8545</v>
      </c>
      <c r="D190" s="7">
        <v>5.15</v>
      </c>
      <c r="E190" s="7">
        <v>1</v>
      </c>
      <c r="F190" s="7" t="s">
        <v>42</v>
      </c>
      <c r="I190" s="7" t="b">
        <v>1</v>
      </c>
      <c r="J190" s="10">
        <v>3932.3636236000061</v>
      </c>
      <c r="K190" s="8">
        <v>4511.8779748388406</v>
      </c>
      <c r="L190" s="8">
        <v>3468.241</v>
      </c>
      <c r="M190" s="8" t="str">
        <f t="shared" si="15"/>
        <v/>
      </c>
      <c r="N190" s="8" t="str">
        <f t="shared" si="16"/>
        <v/>
      </c>
      <c r="O190" s="8" t="str">
        <f t="shared" si="17"/>
        <v/>
      </c>
    </row>
    <row r="191" spans="1:15" x14ac:dyDescent="0.35">
      <c r="A191" s="30" t="s">
        <v>287</v>
      </c>
      <c r="B191" s="34" t="s">
        <v>196</v>
      </c>
      <c r="C191" s="7">
        <v>10955</v>
      </c>
      <c r="D191" s="7">
        <v>6.2549999999999999</v>
      </c>
      <c r="E191" s="7">
        <v>1</v>
      </c>
      <c r="F191" s="7" t="s">
        <v>42</v>
      </c>
      <c r="G191" s="8">
        <v>546.32587859424916</v>
      </c>
      <c r="H191" s="7">
        <v>5985</v>
      </c>
      <c r="I191" s="7" t="b">
        <v>0</v>
      </c>
      <c r="J191" s="10">
        <v>4933.3824781957383</v>
      </c>
      <c r="K191" s="8">
        <v>6391.3727307541831</v>
      </c>
      <c r="L191" s="8">
        <v>3545.886</v>
      </c>
      <c r="M191" s="8">
        <f t="shared" si="15"/>
        <v>4387.0565996014893</v>
      </c>
      <c r="N191" s="8">
        <f t="shared" si="16"/>
        <v>5845.0468521599341</v>
      </c>
      <c r="O191" s="8">
        <f t="shared" si="17"/>
        <v>2999.5601214057506</v>
      </c>
    </row>
    <row r="192" spans="1:15" x14ac:dyDescent="0.35">
      <c r="A192" s="30" t="s">
        <v>370</v>
      </c>
      <c r="B192" s="34" t="s">
        <v>197</v>
      </c>
      <c r="C192" s="7">
        <v>32</v>
      </c>
      <c r="D192" s="7">
        <v>6.3620000000000001</v>
      </c>
      <c r="E192" s="7">
        <v>1</v>
      </c>
      <c r="F192" s="7" t="s">
        <v>42</v>
      </c>
      <c r="I192" s="7" t="b">
        <v>1</v>
      </c>
      <c r="J192" s="10">
        <v>5031.9805258635633</v>
      </c>
      <c r="K192" s="8">
        <v>6588.5645805238873</v>
      </c>
      <c r="L192" s="8"/>
      <c r="M192" s="8" t="str">
        <f t="shared" si="15"/>
        <v/>
      </c>
      <c r="N192" s="8" t="str">
        <f t="shared" si="16"/>
        <v/>
      </c>
      <c r="O192" s="8" t="str">
        <f t="shared" si="17"/>
        <v/>
      </c>
    </row>
    <row r="193" spans="1:25" x14ac:dyDescent="0.35">
      <c r="A193" s="30" t="s">
        <v>335</v>
      </c>
      <c r="B193" s="34" t="s">
        <v>198</v>
      </c>
      <c r="C193" s="7">
        <v>38</v>
      </c>
      <c r="D193" s="7">
        <v>6.6449999999999996</v>
      </c>
      <c r="E193" s="7">
        <v>1</v>
      </c>
      <c r="F193" s="7" t="s">
        <v>42</v>
      </c>
      <c r="I193" s="7" t="b">
        <v>1</v>
      </c>
      <c r="J193" s="10">
        <v>5294.0826871853733</v>
      </c>
      <c r="K193" s="8">
        <v>7122.8225315905192</v>
      </c>
      <c r="L193" s="8"/>
      <c r="M193" s="8" t="str">
        <f t="shared" si="15"/>
        <v/>
      </c>
      <c r="N193" s="8" t="str">
        <f t="shared" si="16"/>
        <v/>
      </c>
      <c r="O193" s="8" t="str">
        <f t="shared" si="17"/>
        <v/>
      </c>
    </row>
    <row r="194" spans="1:25" x14ac:dyDescent="0.35">
      <c r="A194" s="30" t="s">
        <v>265</v>
      </c>
      <c r="B194" s="34" t="s">
        <v>199</v>
      </c>
      <c r="C194" s="7">
        <v>11390</v>
      </c>
      <c r="D194" s="7">
        <v>7.5190000000000001</v>
      </c>
      <c r="E194" s="7">
        <v>1</v>
      </c>
      <c r="F194" s="7" t="s">
        <v>32</v>
      </c>
      <c r="I194" s="7" t="b">
        <v>1</v>
      </c>
      <c r="J194" s="10">
        <v>6115.0589777315436</v>
      </c>
      <c r="K194" s="8">
        <v>8887.7538191854892</v>
      </c>
      <c r="L194" s="8">
        <v>1385.086</v>
      </c>
      <c r="M194" s="8" t="str">
        <f t="shared" si="15"/>
        <v/>
      </c>
      <c r="N194" s="8" t="str">
        <f t="shared" si="16"/>
        <v/>
      </c>
      <c r="O194" s="8" t="str">
        <f t="shared" si="17"/>
        <v/>
      </c>
    </row>
    <row r="195" spans="1:25" x14ac:dyDescent="0.35">
      <c r="A195" s="31" t="s">
        <v>382</v>
      </c>
      <c r="B195" s="34" t="s">
        <v>200</v>
      </c>
      <c r="C195" s="7">
        <v>12340</v>
      </c>
      <c r="E195" s="7">
        <v>4</v>
      </c>
      <c r="F195" s="7" t="s">
        <v>4</v>
      </c>
      <c r="I195" s="7" t="b">
        <v>1</v>
      </c>
      <c r="J195" s="10"/>
      <c r="K195" s="8"/>
      <c r="L195" s="8"/>
      <c r="M195" s="8" t="str">
        <f t="shared" si="15"/>
        <v/>
      </c>
      <c r="N195" s="8" t="str">
        <f t="shared" si="16"/>
        <v/>
      </c>
      <c r="O195" s="8" t="str">
        <f t="shared" si="17"/>
        <v/>
      </c>
    </row>
    <row r="196" spans="1:25" s="28" customFormat="1" x14ac:dyDescent="0.35">
      <c r="B196" s="35"/>
      <c r="G196" s="11"/>
    </row>
    <row r="197" spans="1:25" s="28" customFormat="1" x14ac:dyDescent="0.35">
      <c r="B197" s="35"/>
      <c r="F197" s="29"/>
      <c r="G197" s="11"/>
      <c r="J197" s="32"/>
      <c r="K197" s="32"/>
      <c r="L197" s="32"/>
      <c r="M197" s="33"/>
      <c r="N197" s="33"/>
      <c r="O197" s="33"/>
    </row>
    <row r="198" spans="1:25" s="28" customFormat="1" x14ac:dyDescent="0.35">
      <c r="B198" s="35"/>
      <c r="F198" s="29"/>
      <c r="G198" s="11"/>
      <c r="J198" s="32"/>
      <c r="K198" s="32"/>
      <c r="L198" s="32"/>
      <c r="M198" s="33"/>
      <c r="N198" s="33"/>
      <c r="O198" s="33"/>
    </row>
    <row r="199" spans="1:25" s="28" customFormat="1" x14ac:dyDescent="0.35">
      <c r="B199" s="35"/>
      <c r="G199" s="11"/>
      <c r="J199" s="32"/>
      <c r="K199" s="32"/>
      <c r="L199" s="32"/>
      <c r="M199" s="33"/>
      <c r="N199" s="33"/>
      <c r="O199" s="33"/>
    </row>
    <row r="200" spans="1:25" s="28" customFormat="1" x14ac:dyDescent="0.35">
      <c r="B200" s="35"/>
      <c r="G200" s="11"/>
    </row>
    <row r="201" spans="1:25" s="28" customFormat="1" x14ac:dyDescent="0.35">
      <c r="B201" s="35"/>
      <c r="G201" s="11"/>
      <c r="M201" s="33"/>
      <c r="S201" s="33"/>
      <c r="Y201" s="33"/>
    </row>
    <row r="202" spans="1:25" s="28" customFormat="1" x14ac:dyDescent="0.35">
      <c r="B202" s="35"/>
      <c r="G202" s="11"/>
    </row>
    <row r="203" spans="1:25" s="28" customFormat="1" x14ac:dyDescent="0.35">
      <c r="A203" s="31"/>
      <c r="B203" s="35"/>
      <c r="G203" s="11"/>
    </row>
    <row r="204" spans="1:25" s="28" customFormat="1" x14ac:dyDescent="0.35">
      <c r="B204" s="35"/>
      <c r="G204" s="11"/>
      <c r="J204" s="32"/>
      <c r="K204" s="32"/>
      <c r="L204" s="32"/>
      <c r="M204" s="32"/>
      <c r="P204" s="32"/>
      <c r="Q204" s="32"/>
      <c r="R204" s="32"/>
      <c r="S204" s="32"/>
      <c r="V204" s="32"/>
      <c r="W204" s="32"/>
      <c r="X204" s="32"/>
      <c r="Y204" s="32"/>
    </row>
    <row r="205" spans="1:25" s="28" customFormat="1" x14ac:dyDescent="0.35">
      <c r="B205" s="35"/>
      <c r="G205" s="11"/>
      <c r="J205" s="32"/>
      <c r="K205" s="32"/>
      <c r="L205" s="32"/>
      <c r="M205" s="32"/>
      <c r="P205" s="32"/>
      <c r="Q205" s="32"/>
      <c r="R205" s="32"/>
      <c r="S205" s="32"/>
      <c r="V205" s="32"/>
      <c r="W205" s="32"/>
      <c r="X205" s="32"/>
      <c r="Y205" s="32"/>
    </row>
    <row r="206" spans="1:25" s="28" customFormat="1" x14ac:dyDescent="0.35">
      <c r="B206" s="35"/>
      <c r="G206" s="11"/>
      <c r="J206" s="32"/>
      <c r="K206" s="32"/>
      <c r="L206" s="32"/>
      <c r="M206" s="32"/>
      <c r="P206" s="32"/>
      <c r="Q206" s="32"/>
      <c r="R206" s="32"/>
      <c r="S206" s="32"/>
      <c r="V206" s="32"/>
      <c r="W206" s="32"/>
      <c r="X206" s="32"/>
      <c r="Y206" s="32"/>
    </row>
    <row r="207" spans="1:25" s="28" customFormat="1" x14ac:dyDescent="0.35">
      <c r="B207" s="35"/>
      <c r="G207" s="11"/>
      <c r="J207" s="32"/>
      <c r="K207" s="32"/>
      <c r="L207" s="32"/>
      <c r="M207" s="32"/>
      <c r="P207" s="32"/>
      <c r="Q207" s="32"/>
      <c r="R207" s="32"/>
      <c r="S207" s="32"/>
      <c r="V207" s="32"/>
      <c r="W207" s="32"/>
      <c r="X207" s="32"/>
      <c r="Y207" s="32"/>
    </row>
    <row r="208" spans="1:25" s="28" customFormat="1" x14ac:dyDescent="0.35">
      <c r="B208" s="35"/>
      <c r="G208" s="11"/>
      <c r="J208" s="32"/>
      <c r="K208" s="32"/>
      <c r="L208" s="32"/>
      <c r="M208" s="32"/>
      <c r="P208" s="32"/>
      <c r="Q208" s="32"/>
      <c r="R208" s="32"/>
      <c r="S208" s="32"/>
      <c r="V208" s="32"/>
      <c r="W208" s="32"/>
      <c r="X208" s="32"/>
      <c r="Y208" s="32"/>
    </row>
    <row r="209" spans="1:25" s="28" customFormat="1" x14ac:dyDescent="0.35">
      <c r="A209" s="30"/>
      <c r="B209" s="35"/>
      <c r="G209" s="11"/>
    </row>
    <row r="210" spans="1:25" s="28" customFormat="1" x14ac:dyDescent="0.35">
      <c r="B210" s="35"/>
      <c r="G210" s="11"/>
    </row>
    <row r="211" spans="1:25" s="28" customFormat="1" x14ac:dyDescent="0.35">
      <c r="B211" s="35"/>
      <c r="G211" s="11"/>
      <c r="J211" s="32"/>
      <c r="K211" s="32"/>
      <c r="L211" s="32"/>
      <c r="M211" s="32"/>
      <c r="P211" s="32"/>
      <c r="Q211" s="32"/>
      <c r="R211" s="32"/>
      <c r="S211" s="32"/>
      <c r="V211" s="32"/>
      <c r="W211" s="32"/>
      <c r="X211" s="32"/>
      <c r="Y211" s="32"/>
    </row>
    <row r="212" spans="1:25" s="28" customFormat="1" x14ac:dyDescent="0.35">
      <c r="B212" s="35"/>
      <c r="G212" s="11"/>
      <c r="J212" s="32"/>
      <c r="K212" s="32"/>
      <c r="L212" s="32"/>
      <c r="M212" s="32"/>
      <c r="P212" s="32"/>
      <c r="Q212" s="32"/>
      <c r="R212" s="32"/>
      <c r="S212" s="32"/>
      <c r="V212" s="32"/>
      <c r="W212" s="32"/>
      <c r="X212" s="32"/>
      <c r="Y212" s="32"/>
    </row>
    <row r="213" spans="1:25" s="28" customFormat="1" x14ac:dyDescent="0.35">
      <c r="B213" s="35"/>
      <c r="G213" s="11"/>
      <c r="J213" s="32"/>
      <c r="K213" s="32"/>
      <c r="L213" s="32"/>
      <c r="M213" s="32"/>
      <c r="P213" s="32"/>
      <c r="Q213" s="32"/>
      <c r="R213" s="32"/>
      <c r="S213" s="32"/>
      <c r="V213" s="32"/>
      <c r="W213" s="32"/>
      <c r="X213" s="32"/>
      <c r="Y213" s="32"/>
    </row>
    <row r="214" spans="1:25" s="28" customFormat="1" x14ac:dyDescent="0.35">
      <c r="B214" s="35"/>
      <c r="G214" s="11"/>
      <c r="J214" s="32"/>
      <c r="K214" s="32"/>
      <c r="L214" s="32"/>
      <c r="M214" s="32"/>
      <c r="P214" s="32"/>
      <c r="Q214" s="32"/>
      <c r="R214" s="32"/>
      <c r="S214" s="32"/>
      <c r="V214" s="32"/>
      <c r="W214" s="32"/>
      <c r="X214" s="32"/>
      <c r="Y214" s="32"/>
    </row>
    <row r="215" spans="1:25" s="28" customFormat="1" x14ac:dyDescent="0.35">
      <c r="A215" s="30"/>
      <c r="B215" s="35"/>
      <c r="G215" s="11"/>
      <c r="J215" s="32"/>
      <c r="K215" s="32"/>
      <c r="L215" s="32"/>
      <c r="M215" s="32"/>
      <c r="P215" s="32"/>
      <c r="Q215" s="32"/>
      <c r="R215" s="32"/>
      <c r="S215" s="32"/>
      <c r="V215" s="32"/>
      <c r="W215" s="32"/>
      <c r="X215" s="32"/>
      <c r="Y215" s="32"/>
    </row>
    <row r="216" spans="1:25" s="28" customFormat="1" x14ac:dyDescent="0.35">
      <c r="B216" s="35"/>
      <c r="G216" s="11"/>
    </row>
    <row r="217" spans="1:25" s="28" customFormat="1" x14ac:dyDescent="0.35">
      <c r="B217" s="35"/>
      <c r="G217" s="11"/>
    </row>
    <row r="218" spans="1:25" s="28" customFormat="1" x14ac:dyDescent="0.35">
      <c r="B218" s="35"/>
      <c r="G218" s="11"/>
    </row>
    <row r="219" spans="1:25" s="28" customFormat="1" x14ac:dyDescent="0.35">
      <c r="B219" s="35"/>
      <c r="G219" s="11"/>
    </row>
    <row r="220" spans="1:25" s="28" customFormat="1" x14ac:dyDescent="0.35">
      <c r="A220" s="30"/>
      <c r="B220" s="35"/>
      <c r="G220" s="11"/>
      <c r="J220" s="33"/>
      <c r="K220" s="32"/>
      <c r="N220" s="29"/>
    </row>
    <row r="221" spans="1:25" s="28" customFormat="1" x14ac:dyDescent="0.35">
      <c r="B221" s="35"/>
      <c r="G221" s="11"/>
      <c r="J221" s="33"/>
      <c r="K221" s="32"/>
      <c r="N221" s="29"/>
    </row>
    <row r="222" spans="1:25" s="28" customFormat="1" x14ac:dyDescent="0.35">
      <c r="B222" s="35"/>
      <c r="G222" s="11"/>
      <c r="J222" s="33"/>
      <c r="K222" s="32"/>
      <c r="N222" s="29"/>
    </row>
    <row r="223" spans="1:25" s="28" customFormat="1" x14ac:dyDescent="0.35">
      <c r="B223" s="35"/>
      <c r="G223" s="11"/>
      <c r="J223" s="33"/>
      <c r="K223" s="32"/>
      <c r="N223" s="29"/>
    </row>
    <row r="224" spans="1:25" s="28" customFormat="1" x14ac:dyDescent="0.35">
      <c r="B224" s="35"/>
      <c r="G224" s="11"/>
      <c r="J224" s="33"/>
      <c r="N224" s="29"/>
    </row>
    <row r="225" spans="1:14" s="28" customFormat="1" x14ac:dyDescent="0.35">
      <c r="B225" s="35"/>
      <c r="G225" s="11"/>
    </row>
    <row r="226" spans="1:14" s="28" customFormat="1" x14ac:dyDescent="0.35">
      <c r="A226" s="30"/>
      <c r="B226" s="35"/>
      <c r="G226" s="11"/>
    </row>
    <row r="227" spans="1:14" s="28" customFormat="1" x14ac:dyDescent="0.35">
      <c r="B227" s="35"/>
      <c r="G227" s="11"/>
      <c r="J227" s="33"/>
      <c r="K227" s="32"/>
      <c r="N227" s="29"/>
    </row>
    <row r="228" spans="1:14" s="28" customFormat="1" x14ac:dyDescent="0.35">
      <c r="B228" s="35"/>
      <c r="G228" s="11"/>
      <c r="J228" s="33"/>
      <c r="K228" s="32"/>
      <c r="N228" s="29"/>
    </row>
    <row r="229" spans="1:14" s="28" customFormat="1" x14ac:dyDescent="0.35">
      <c r="B229" s="35"/>
      <c r="G229" s="11"/>
      <c r="J229" s="33"/>
      <c r="K229" s="32"/>
      <c r="N229" s="29"/>
    </row>
    <row r="230" spans="1:14" s="28" customFormat="1" x14ac:dyDescent="0.35">
      <c r="B230" s="35"/>
      <c r="G230" s="11"/>
      <c r="J230" s="33"/>
      <c r="K230" s="32"/>
      <c r="N230" s="29"/>
    </row>
    <row r="231" spans="1:14" s="28" customFormat="1" x14ac:dyDescent="0.35">
      <c r="A231" s="31"/>
      <c r="B231" s="35"/>
      <c r="G231" s="11"/>
      <c r="J231" s="33"/>
      <c r="K231" s="32"/>
      <c r="N231" s="29"/>
    </row>
    <row r="232" spans="1:14" s="28" customFormat="1" x14ac:dyDescent="0.35">
      <c r="B232" s="35"/>
      <c r="G232" s="11"/>
    </row>
    <row r="233" spans="1:14" s="28" customFormat="1" x14ac:dyDescent="0.35">
      <c r="A233" s="30"/>
      <c r="B233" s="35"/>
      <c r="G233" s="11"/>
    </row>
    <row r="234" spans="1:14" s="28" customFormat="1" x14ac:dyDescent="0.35">
      <c r="B234" s="35"/>
      <c r="G234" s="11"/>
    </row>
    <row r="235" spans="1:14" s="28" customFormat="1" x14ac:dyDescent="0.35">
      <c r="B235" s="35"/>
      <c r="G235" s="11"/>
    </row>
    <row r="236" spans="1:14" s="28" customFormat="1" x14ac:dyDescent="0.35">
      <c r="B236" s="35"/>
      <c r="G236" s="11"/>
    </row>
    <row r="237" spans="1:14" s="28" customFormat="1" x14ac:dyDescent="0.35">
      <c r="B237" s="35"/>
      <c r="G237" s="11"/>
    </row>
    <row r="238" spans="1:14" s="28" customFormat="1" x14ac:dyDescent="0.35">
      <c r="B238" s="35"/>
      <c r="G238" s="11"/>
    </row>
    <row r="239" spans="1:14" s="28" customFormat="1" x14ac:dyDescent="0.35">
      <c r="B239" s="35"/>
      <c r="G239" s="11"/>
    </row>
    <row r="240" spans="1:14" s="28" customFormat="1" x14ac:dyDescent="0.35">
      <c r="A240" s="30"/>
      <c r="B240" s="35"/>
      <c r="G240" s="11"/>
    </row>
    <row r="241" spans="1:7" s="28" customFormat="1" x14ac:dyDescent="0.35">
      <c r="B241" s="35"/>
      <c r="G241" s="11"/>
    </row>
    <row r="242" spans="1:7" s="28" customFormat="1" x14ac:dyDescent="0.35">
      <c r="B242" s="35"/>
      <c r="G242" s="11"/>
    </row>
    <row r="243" spans="1:7" s="28" customFormat="1" x14ac:dyDescent="0.35">
      <c r="B243" s="35"/>
      <c r="G243" s="11"/>
    </row>
    <row r="244" spans="1:7" s="28" customFormat="1" x14ac:dyDescent="0.35">
      <c r="B244" s="35"/>
      <c r="G244" s="11"/>
    </row>
    <row r="245" spans="1:7" s="28" customFormat="1" x14ac:dyDescent="0.35">
      <c r="B245" s="35"/>
      <c r="G245" s="11"/>
    </row>
    <row r="246" spans="1:7" x14ac:dyDescent="0.35">
      <c r="A246" s="30"/>
    </row>
    <row r="247" spans="1:7" x14ac:dyDescent="0.35">
      <c r="A247" s="30"/>
    </row>
    <row r="248" spans="1:7" x14ac:dyDescent="0.35">
      <c r="A248" s="30"/>
    </row>
    <row r="249" spans="1:7" x14ac:dyDescent="0.35">
      <c r="A249" s="30"/>
    </row>
  </sheetData>
  <sortState xmlns:xlrd2="http://schemas.microsoft.com/office/spreadsheetml/2017/richdata2" ref="A2:O195">
    <sortCondition ref="D2:D195"/>
  </sortState>
  <pageMargins left="0.70866141732283472" right="0.70866141732283472" top="0.74803149606299213" bottom="0.74803149606299213" header="0.31496062992125984" footer="0.31496062992125984"/>
  <pageSetup paperSize="9" orientation="portrait" r:id="rId1"/>
  <headerFooter>
    <oddHeader>&amp;LUNSCEAR 2020/2021 Report, Annex A&amp;RAttachment A-3: &amp;A</oddHeader>
    <oddFooter>&amp;LPage &amp;P/&amp;N&amp;R@United Nations, December 2022. All rights reserved, worldwide.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56097-3872-485B-8CEB-A9897275DBF5}">
  <dimension ref="A1:Y337"/>
  <sheetViews>
    <sheetView zoomScale="115" zoomScaleNormal="115" workbookViewId="0">
      <selection activeCell="T20" sqref="T20"/>
    </sheetView>
  </sheetViews>
  <sheetFormatPr defaultRowHeight="14.5" x14ac:dyDescent="0.35"/>
  <cols>
    <col min="1" max="25" width="8.7265625" style="27"/>
  </cols>
  <sheetData>
    <row r="1" spans="1:25" x14ac:dyDescent="0.35">
      <c r="A1" s="26"/>
      <c r="B1" s="26"/>
      <c r="C1" s="26"/>
      <c r="D1" s="26"/>
      <c r="E1" s="26"/>
      <c r="F1" s="26"/>
      <c r="G1" s="26"/>
      <c r="H1" s="26"/>
      <c r="I1" s="26"/>
      <c r="J1" s="26"/>
      <c r="K1" s="26"/>
      <c r="L1" s="26"/>
      <c r="M1" s="26"/>
      <c r="N1" s="26"/>
      <c r="O1" s="26"/>
      <c r="P1" s="26"/>
      <c r="Q1"/>
      <c r="R1"/>
      <c r="S1"/>
      <c r="T1"/>
      <c r="U1"/>
      <c r="V1"/>
      <c r="W1"/>
      <c r="X1"/>
      <c r="Y1"/>
    </row>
    <row r="2" spans="1:25" x14ac:dyDescent="0.35">
      <c r="A2" s="26"/>
      <c r="B2" s="26"/>
      <c r="C2" s="26"/>
      <c r="D2" s="26"/>
      <c r="E2" s="26"/>
      <c r="F2" s="26"/>
      <c r="G2" s="26"/>
      <c r="H2" s="26"/>
      <c r="I2" s="26"/>
      <c r="J2" s="26"/>
      <c r="K2" s="26"/>
      <c r="L2" s="26"/>
      <c r="M2" s="26"/>
      <c r="N2" s="26"/>
      <c r="O2" s="26"/>
      <c r="P2" s="26"/>
      <c r="Q2"/>
      <c r="R2"/>
      <c r="S2"/>
      <c r="T2"/>
      <c r="U2"/>
      <c r="V2"/>
      <c r="W2"/>
      <c r="X2"/>
      <c r="Y2"/>
    </row>
    <row r="3" spans="1:25" x14ac:dyDescent="0.35">
      <c r="A3" s="26"/>
      <c r="B3" s="26"/>
      <c r="C3" s="26"/>
      <c r="D3" s="26"/>
      <c r="E3" s="26"/>
      <c r="F3" s="26"/>
      <c r="G3" s="26"/>
      <c r="H3" s="26"/>
      <c r="I3" s="26"/>
      <c r="J3" s="26"/>
      <c r="K3" s="26"/>
      <c r="L3" s="26"/>
      <c r="M3" s="26"/>
      <c r="N3" s="26"/>
      <c r="O3" s="26"/>
      <c r="P3" s="26"/>
      <c r="Q3"/>
      <c r="R3"/>
      <c r="S3"/>
      <c r="T3"/>
      <c r="U3"/>
      <c r="V3"/>
      <c r="W3"/>
      <c r="X3"/>
      <c r="Y3"/>
    </row>
    <row r="4" spans="1:25" x14ac:dyDescent="0.35">
      <c r="A4" s="26"/>
      <c r="B4" s="26"/>
      <c r="C4" s="26"/>
      <c r="D4" s="26"/>
      <c r="E4" s="26"/>
      <c r="F4" s="26"/>
      <c r="G4" s="26"/>
      <c r="H4" s="26"/>
      <c r="I4" s="26"/>
      <c r="J4" s="26"/>
      <c r="K4" s="26"/>
      <c r="L4" s="26"/>
      <c r="M4" s="26"/>
      <c r="N4" s="26"/>
      <c r="O4" s="26"/>
      <c r="P4" s="26"/>
      <c r="Q4"/>
      <c r="R4"/>
      <c r="S4"/>
      <c r="T4"/>
      <c r="U4"/>
      <c r="V4"/>
      <c r="W4"/>
      <c r="X4"/>
      <c r="Y4"/>
    </row>
    <row r="5" spans="1:25" x14ac:dyDescent="0.35">
      <c r="A5" s="26"/>
      <c r="B5" s="26"/>
      <c r="C5" s="26"/>
      <c r="D5" s="26"/>
      <c r="E5" s="26"/>
      <c r="F5" s="26"/>
      <c r="G5" s="26"/>
      <c r="H5" s="26"/>
      <c r="I5" s="26"/>
      <c r="J5" s="26"/>
      <c r="K5" s="26"/>
      <c r="L5" s="26"/>
      <c r="M5" s="26"/>
      <c r="N5" s="26"/>
      <c r="O5" s="26"/>
      <c r="P5" s="26"/>
      <c r="Q5"/>
      <c r="R5"/>
      <c r="S5"/>
      <c r="T5"/>
      <c r="U5"/>
      <c r="V5"/>
      <c r="W5"/>
      <c r="X5"/>
      <c r="Y5"/>
    </row>
    <row r="6" spans="1:25" x14ac:dyDescent="0.35">
      <c r="A6" s="26"/>
      <c r="B6" s="26"/>
      <c r="C6" s="26"/>
      <c r="D6" s="26"/>
      <c r="E6" s="26"/>
      <c r="F6" s="26"/>
      <c r="G6" s="26"/>
      <c r="H6" s="26"/>
      <c r="I6" s="26"/>
      <c r="J6" s="26"/>
      <c r="K6" s="26"/>
      <c r="L6" s="26"/>
      <c r="M6" s="26"/>
      <c r="N6" s="26"/>
      <c r="O6" s="26"/>
      <c r="P6" s="26"/>
      <c r="Q6"/>
      <c r="R6"/>
      <c r="S6"/>
      <c r="T6"/>
      <c r="U6"/>
      <c r="V6"/>
      <c r="W6"/>
      <c r="X6"/>
      <c r="Y6"/>
    </row>
    <row r="7" spans="1:25" x14ac:dyDescent="0.35">
      <c r="A7" s="26"/>
      <c r="B7" s="26"/>
      <c r="C7" s="26"/>
      <c r="D7" s="26"/>
      <c r="E7" s="26"/>
      <c r="F7" s="26"/>
      <c r="G7" s="26"/>
      <c r="H7" s="26"/>
      <c r="I7" s="26"/>
      <c r="J7" s="26"/>
      <c r="K7" s="26"/>
      <c r="L7" s="26"/>
      <c r="M7" s="26"/>
      <c r="N7" s="26"/>
      <c r="O7" s="26"/>
      <c r="P7" s="26"/>
      <c r="Q7"/>
      <c r="R7"/>
      <c r="S7"/>
      <c r="T7"/>
      <c r="U7"/>
      <c r="V7"/>
      <c r="W7"/>
      <c r="X7"/>
      <c r="Y7"/>
    </row>
    <row r="8" spans="1:25" x14ac:dyDescent="0.35">
      <c r="A8" s="26"/>
      <c r="B8" s="26"/>
      <c r="C8" s="26"/>
      <c r="D8" s="26"/>
      <c r="E8" s="26"/>
      <c r="F8" s="26"/>
      <c r="G8" s="26"/>
      <c r="H8" s="26"/>
      <c r="I8" s="26"/>
      <c r="J8" s="26"/>
      <c r="K8" s="26"/>
      <c r="L8" s="26"/>
      <c r="M8" s="26"/>
      <c r="N8" s="26"/>
      <c r="O8" s="26"/>
      <c r="P8" s="26"/>
      <c r="Q8"/>
      <c r="R8"/>
      <c r="S8"/>
      <c r="T8"/>
      <c r="U8"/>
      <c r="V8"/>
      <c r="W8"/>
      <c r="X8"/>
      <c r="Y8"/>
    </row>
    <row r="9" spans="1:25" x14ac:dyDescent="0.35">
      <c r="A9" s="26"/>
      <c r="B9" s="26"/>
      <c r="C9" s="26"/>
      <c r="D9" s="26"/>
      <c r="E9" s="26"/>
      <c r="F9" s="26"/>
      <c r="G9" s="26"/>
      <c r="H9" s="26"/>
      <c r="I9" s="26"/>
      <c r="J9" s="26"/>
      <c r="K9" s="26"/>
      <c r="L9" s="26"/>
      <c r="M9" s="26"/>
      <c r="N9" s="26"/>
      <c r="O9" s="26"/>
      <c r="P9" s="26"/>
      <c r="Q9"/>
      <c r="R9"/>
      <c r="S9"/>
      <c r="T9"/>
      <c r="U9"/>
      <c r="V9"/>
      <c r="W9"/>
      <c r="X9"/>
      <c r="Y9"/>
    </row>
    <row r="10" spans="1:25" x14ac:dyDescent="0.35">
      <c r="A10" s="26"/>
      <c r="B10" s="26"/>
      <c r="C10" s="26"/>
      <c r="D10" s="26"/>
      <c r="E10" s="26"/>
      <c r="F10" s="26"/>
      <c r="G10" s="26"/>
      <c r="H10" s="26"/>
      <c r="I10" s="26"/>
      <c r="J10" s="26"/>
      <c r="K10" s="26"/>
      <c r="L10" s="26"/>
      <c r="M10" s="26"/>
      <c r="N10" s="26"/>
      <c r="O10" s="26"/>
      <c r="P10" s="26"/>
      <c r="Q10"/>
      <c r="R10"/>
      <c r="S10"/>
      <c r="T10"/>
      <c r="U10"/>
      <c r="V10"/>
      <c r="W10"/>
      <c r="X10"/>
      <c r="Y10"/>
    </row>
    <row r="11" spans="1:25" x14ac:dyDescent="0.35">
      <c r="A11" s="26"/>
      <c r="B11" s="26"/>
      <c r="C11" s="26"/>
      <c r="D11" s="26"/>
      <c r="E11" s="26"/>
      <c r="F11" s="26"/>
      <c r="G11" s="26"/>
      <c r="H11" s="26"/>
      <c r="I11" s="26"/>
      <c r="J11" s="26"/>
      <c r="K11" s="26"/>
      <c r="L11" s="26"/>
      <c r="M11" s="26"/>
      <c r="N11" s="26"/>
      <c r="O11" s="26"/>
      <c r="P11" s="26"/>
      <c r="Q11"/>
      <c r="R11"/>
      <c r="S11"/>
      <c r="T11"/>
      <c r="U11"/>
      <c r="V11"/>
      <c r="W11"/>
      <c r="X11"/>
      <c r="Y11"/>
    </row>
    <row r="12" spans="1:25" x14ac:dyDescent="0.35">
      <c r="A12" s="26"/>
      <c r="B12" s="26"/>
      <c r="C12" s="26"/>
      <c r="D12" s="26"/>
      <c r="E12" s="26"/>
      <c r="F12" s="26"/>
      <c r="G12" s="26"/>
      <c r="H12" s="26"/>
      <c r="I12" s="26"/>
      <c r="J12" s="26"/>
      <c r="K12" s="26"/>
      <c r="L12" s="26"/>
      <c r="M12" s="26"/>
      <c r="N12" s="26"/>
      <c r="O12" s="26"/>
      <c r="P12" s="26"/>
      <c r="Q12"/>
      <c r="R12"/>
      <c r="S12"/>
      <c r="T12"/>
      <c r="U12"/>
      <c r="V12"/>
      <c r="W12"/>
      <c r="X12"/>
      <c r="Y12"/>
    </row>
    <row r="13" spans="1:25" x14ac:dyDescent="0.35">
      <c r="A13" s="26"/>
      <c r="B13" s="26"/>
      <c r="C13" s="26"/>
      <c r="D13" s="26"/>
      <c r="E13" s="26"/>
      <c r="F13" s="26"/>
      <c r="G13" s="26"/>
      <c r="H13" s="26"/>
      <c r="I13" s="26"/>
      <c r="J13" s="26"/>
      <c r="K13" s="26"/>
      <c r="L13" s="26"/>
      <c r="M13" s="26"/>
      <c r="N13" s="26"/>
      <c r="O13" s="26"/>
      <c r="P13" s="26"/>
      <c r="Q13"/>
      <c r="R13"/>
      <c r="S13"/>
      <c r="T13"/>
      <c r="U13"/>
      <c r="V13"/>
      <c r="W13"/>
      <c r="X13"/>
      <c r="Y13"/>
    </row>
    <row r="14" spans="1:25" x14ac:dyDescent="0.35">
      <c r="A14" s="26"/>
      <c r="B14" s="26"/>
      <c r="C14" s="26"/>
      <c r="D14" s="26"/>
      <c r="E14" s="26"/>
      <c r="F14" s="26"/>
      <c r="G14" s="26"/>
      <c r="H14" s="26"/>
      <c r="I14" s="26"/>
      <c r="J14" s="26"/>
      <c r="K14" s="26"/>
      <c r="L14" s="26"/>
      <c r="M14" s="26"/>
      <c r="N14" s="26"/>
      <c r="O14" s="26"/>
      <c r="P14" s="26"/>
      <c r="Q14"/>
      <c r="R14"/>
      <c r="S14"/>
      <c r="T14"/>
      <c r="U14"/>
      <c r="V14"/>
      <c r="W14"/>
      <c r="X14"/>
      <c r="Y14"/>
    </row>
    <row r="15" spans="1:25" x14ac:dyDescent="0.35">
      <c r="A15" s="26"/>
      <c r="B15" s="26"/>
      <c r="C15" s="26"/>
      <c r="D15" s="26"/>
      <c r="E15" s="26"/>
      <c r="F15" s="26"/>
      <c r="G15" s="26"/>
      <c r="H15" s="26"/>
      <c r="I15" s="26"/>
      <c r="J15" s="26"/>
      <c r="K15" s="26"/>
      <c r="L15" s="26"/>
      <c r="M15" s="26"/>
      <c r="N15" s="26"/>
      <c r="O15" s="26"/>
      <c r="P15" s="26"/>
      <c r="Q15"/>
      <c r="R15"/>
      <c r="S15"/>
      <c r="T15"/>
      <c r="U15"/>
      <c r="V15"/>
      <c r="W15"/>
      <c r="X15"/>
      <c r="Y15"/>
    </row>
    <row r="16" spans="1:25" x14ac:dyDescent="0.35">
      <c r="A16" s="26"/>
      <c r="B16" s="26"/>
      <c r="C16" s="26"/>
      <c r="D16" s="26"/>
      <c r="E16" s="26"/>
      <c r="F16" s="26"/>
      <c r="G16" s="26"/>
      <c r="H16" s="26"/>
      <c r="I16" s="26"/>
      <c r="J16" s="26"/>
      <c r="K16" s="26"/>
      <c r="L16" s="26"/>
      <c r="M16" s="26"/>
      <c r="N16" s="26"/>
      <c r="O16" s="26"/>
      <c r="P16" s="26"/>
      <c r="Q16"/>
      <c r="R16"/>
      <c r="S16"/>
      <c r="T16"/>
      <c r="U16"/>
      <c r="V16"/>
      <c r="W16"/>
      <c r="X16"/>
      <c r="Y16"/>
    </row>
    <row r="17" spans="1:25" x14ac:dyDescent="0.35">
      <c r="A17" s="26"/>
      <c r="B17" s="26"/>
      <c r="C17" s="26"/>
      <c r="D17" s="26"/>
      <c r="E17" s="26"/>
      <c r="F17" s="26"/>
      <c r="G17" s="26"/>
      <c r="H17" s="26"/>
      <c r="I17" s="26"/>
      <c r="J17" s="26"/>
      <c r="K17" s="26"/>
      <c r="L17" s="26"/>
      <c r="M17" s="26"/>
      <c r="N17" s="26"/>
      <c r="O17" s="26"/>
      <c r="P17" s="26"/>
      <c r="Q17"/>
      <c r="R17"/>
      <c r="S17"/>
      <c r="T17"/>
      <c r="U17"/>
      <c r="V17"/>
      <c r="W17"/>
      <c r="X17"/>
      <c r="Y17"/>
    </row>
    <row r="18" spans="1:25" x14ac:dyDescent="0.35">
      <c r="A18" s="26"/>
      <c r="B18" s="26"/>
      <c r="C18" s="26"/>
      <c r="D18" s="26"/>
      <c r="E18" s="26"/>
      <c r="F18" s="26"/>
      <c r="G18" s="26"/>
      <c r="H18" s="26"/>
      <c r="I18" s="26"/>
      <c r="J18" s="26"/>
      <c r="K18" s="26"/>
      <c r="L18" s="26"/>
      <c r="M18" s="26"/>
      <c r="N18" s="26"/>
      <c r="O18" s="26"/>
      <c r="P18" s="26"/>
      <c r="Q18"/>
      <c r="R18"/>
      <c r="S18"/>
      <c r="T18"/>
      <c r="U18"/>
      <c r="V18"/>
      <c r="W18"/>
      <c r="X18"/>
      <c r="Y18"/>
    </row>
    <row r="19" spans="1:25" x14ac:dyDescent="0.35">
      <c r="A19" s="26"/>
      <c r="B19" s="26"/>
      <c r="C19" s="26"/>
      <c r="D19" s="26"/>
      <c r="E19" s="26"/>
      <c r="F19" s="26"/>
      <c r="G19" s="26"/>
      <c r="H19" s="26"/>
      <c r="I19" s="26"/>
      <c r="J19" s="26"/>
      <c r="K19" s="26"/>
      <c r="L19" s="26"/>
      <c r="M19" s="26"/>
      <c r="N19" s="26"/>
      <c r="O19" s="26"/>
      <c r="P19" s="26"/>
      <c r="Q19"/>
      <c r="R19"/>
      <c r="S19"/>
      <c r="T19"/>
      <c r="U19"/>
      <c r="V19"/>
      <c r="W19"/>
      <c r="X19"/>
      <c r="Y19"/>
    </row>
    <row r="20" spans="1:25" x14ac:dyDescent="0.35">
      <c r="A20" s="26"/>
      <c r="B20" s="26"/>
      <c r="C20" s="26"/>
      <c r="D20" s="26"/>
      <c r="E20" s="26"/>
      <c r="F20" s="26"/>
      <c r="G20" s="26"/>
      <c r="H20" s="26"/>
      <c r="I20" s="26"/>
      <c r="J20" s="26"/>
      <c r="K20" s="26"/>
      <c r="L20" s="26"/>
      <c r="M20" s="26"/>
      <c r="N20" s="26"/>
      <c r="O20" s="26"/>
      <c r="P20" s="26"/>
      <c r="Q20"/>
      <c r="R20"/>
      <c r="S20"/>
      <c r="T20"/>
      <c r="U20"/>
      <c r="V20"/>
      <c r="W20"/>
      <c r="X20"/>
      <c r="Y20"/>
    </row>
    <row r="21" spans="1:25" x14ac:dyDescent="0.35">
      <c r="A21" s="26"/>
      <c r="B21" s="26"/>
      <c r="C21" s="26"/>
      <c r="D21" s="26"/>
      <c r="E21" s="26"/>
      <c r="F21" s="26"/>
      <c r="G21" s="26"/>
      <c r="H21" s="26"/>
      <c r="I21" s="26"/>
      <c r="J21" s="26"/>
      <c r="K21" s="26"/>
      <c r="L21" s="26"/>
      <c r="M21" s="26"/>
      <c r="N21" s="26"/>
      <c r="O21" s="26"/>
      <c r="P21" s="26"/>
      <c r="Q21"/>
      <c r="R21"/>
      <c r="S21"/>
      <c r="T21"/>
      <c r="U21"/>
      <c r="V21"/>
      <c r="W21"/>
      <c r="X21"/>
      <c r="Y21"/>
    </row>
    <row r="22" spans="1:25" x14ac:dyDescent="0.35">
      <c r="A22" s="26"/>
      <c r="B22" s="26"/>
      <c r="C22" s="26"/>
      <c r="D22" s="26"/>
      <c r="E22" s="26"/>
      <c r="F22" s="26"/>
      <c r="G22" s="26"/>
      <c r="H22" s="26"/>
      <c r="I22" s="26"/>
      <c r="J22" s="26"/>
      <c r="K22" s="26"/>
      <c r="L22" s="26"/>
      <c r="M22" s="26"/>
      <c r="N22" s="26"/>
      <c r="O22" s="26"/>
      <c r="P22" s="26"/>
      <c r="Q22"/>
      <c r="R22"/>
      <c r="S22"/>
      <c r="T22"/>
      <c r="U22"/>
      <c r="V22"/>
      <c r="W22"/>
      <c r="X22"/>
      <c r="Y22"/>
    </row>
    <row r="23" spans="1:25" x14ac:dyDescent="0.35">
      <c r="A23" s="26"/>
      <c r="B23" s="26"/>
      <c r="C23" s="26"/>
      <c r="D23" s="26"/>
      <c r="E23" s="26"/>
      <c r="F23" s="26"/>
      <c r="G23" s="26"/>
      <c r="H23" s="26"/>
      <c r="I23" s="26"/>
      <c r="J23" s="26"/>
      <c r="K23" s="26"/>
      <c r="L23" s="26"/>
      <c r="M23" s="26"/>
      <c r="N23" s="26"/>
      <c r="O23" s="26"/>
      <c r="P23" s="26"/>
      <c r="Q23"/>
      <c r="R23"/>
      <c r="S23"/>
      <c r="T23"/>
      <c r="U23"/>
      <c r="V23"/>
      <c r="W23"/>
      <c r="X23"/>
      <c r="Y23"/>
    </row>
    <row r="24" spans="1:25" x14ac:dyDescent="0.35">
      <c r="A24" s="26"/>
      <c r="B24" s="26"/>
      <c r="C24" s="26"/>
      <c r="D24" s="26"/>
      <c r="E24" s="26"/>
      <c r="F24" s="26"/>
      <c r="G24" s="26"/>
      <c r="H24" s="26"/>
      <c r="I24" s="26"/>
      <c r="J24" s="26"/>
      <c r="K24" s="26"/>
      <c r="L24" s="26"/>
      <c r="M24" s="26"/>
      <c r="N24" s="26"/>
      <c r="O24" s="26"/>
      <c r="P24" s="26"/>
      <c r="Q24"/>
      <c r="R24"/>
      <c r="S24"/>
      <c r="T24"/>
      <c r="U24"/>
      <c r="V24"/>
      <c r="W24"/>
      <c r="X24"/>
      <c r="Y24"/>
    </row>
    <row r="25" spans="1:25" x14ac:dyDescent="0.35">
      <c r="A25" s="26"/>
      <c r="B25" s="26"/>
      <c r="C25" s="26"/>
      <c r="D25" s="26"/>
      <c r="E25" s="26"/>
      <c r="F25" s="26"/>
      <c r="G25" s="26"/>
      <c r="H25" s="26"/>
      <c r="I25" s="26"/>
      <c r="J25" s="26"/>
      <c r="K25" s="26"/>
      <c r="L25" s="26"/>
      <c r="M25" s="26"/>
      <c r="N25" s="26"/>
      <c r="O25" s="26"/>
      <c r="P25" s="26"/>
      <c r="Q25"/>
      <c r="R25"/>
      <c r="S25"/>
      <c r="T25"/>
      <c r="U25"/>
      <c r="V25"/>
      <c r="W25"/>
      <c r="X25"/>
      <c r="Y25"/>
    </row>
    <row r="26" spans="1:25" x14ac:dyDescent="0.35">
      <c r="A26" s="26"/>
      <c r="B26" s="26"/>
      <c r="C26" s="26"/>
      <c r="D26" s="26"/>
      <c r="E26" s="26"/>
      <c r="F26" s="26"/>
      <c r="G26" s="26"/>
      <c r="H26" s="26"/>
      <c r="I26" s="26"/>
      <c r="J26" s="26"/>
      <c r="K26" s="26"/>
      <c r="L26" s="26"/>
      <c r="M26" s="26"/>
      <c r="N26" s="26"/>
      <c r="O26" s="26"/>
      <c r="P26" s="26"/>
      <c r="Q26"/>
      <c r="R26"/>
      <c r="S26"/>
      <c r="T26"/>
      <c r="U26"/>
      <c r="V26"/>
      <c r="W26"/>
      <c r="X26"/>
      <c r="Y26"/>
    </row>
    <row r="27" spans="1:25" x14ac:dyDescent="0.35">
      <c r="A27" s="26"/>
      <c r="B27" s="26"/>
      <c r="C27" s="26"/>
      <c r="D27" s="26"/>
      <c r="E27" s="26"/>
      <c r="F27" s="26"/>
      <c r="G27" s="26"/>
      <c r="H27" s="26"/>
      <c r="I27" s="26"/>
      <c r="J27" s="26"/>
      <c r="K27" s="26"/>
      <c r="L27" s="26"/>
      <c r="M27" s="26"/>
      <c r="N27" s="26"/>
      <c r="O27" s="26"/>
      <c r="P27" s="26"/>
      <c r="Q27"/>
      <c r="R27"/>
      <c r="S27"/>
      <c r="T27"/>
      <c r="U27"/>
      <c r="V27"/>
      <c r="W27"/>
      <c r="X27"/>
      <c r="Y27"/>
    </row>
    <row r="28" spans="1:25" x14ac:dyDescent="0.35">
      <c r="A28" s="26"/>
      <c r="B28" s="26"/>
      <c r="C28" s="26"/>
      <c r="D28" s="26"/>
      <c r="E28" s="26"/>
      <c r="F28" s="26"/>
      <c r="G28" s="26"/>
      <c r="H28" s="26"/>
      <c r="I28" s="26"/>
      <c r="J28" s="26"/>
      <c r="K28" s="26"/>
      <c r="L28" s="26"/>
      <c r="M28" s="26"/>
      <c r="N28" s="26"/>
      <c r="O28" s="26"/>
      <c r="P28" s="26"/>
      <c r="Q28"/>
      <c r="R28"/>
      <c r="S28"/>
      <c r="T28"/>
      <c r="U28"/>
      <c r="V28"/>
      <c r="W28"/>
      <c r="X28"/>
      <c r="Y28"/>
    </row>
    <row r="29" spans="1:25" x14ac:dyDescent="0.35">
      <c r="A29" s="26"/>
      <c r="B29" s="26"/>
      <c r="C29" s="26"/>
      <c r="D29" s="26"/>
      <c r="E29" s="26"/>
      <c r="F29" s="26"/>
      <c r="G29" s="26"/>
      <c r="H29" s="26"/>
      <c r="I29" s="26"/>
      <c r="J29" s="26"/>
      <c r="K29" s="26"/>
      <c r="L29" s="26"/>
      <c r="M29" s="26"/>
      <c r="N29" s="26"/>
      <c r="O29" s="26"/>
      <c r="P29" s="26"/>
      <c r="Q29"/>
      <c r="R29"/>
      <c r="S29"/>
      <c r="T29"/>
      <c r="U29"/>
      <c r="V29"/>
      <c r="W29"/>
      <c r="X29"/>
      <c r="Y29"/>
    </row>
    <row r="30" spans="1:25" x14ac:dyDescent="0.35">
      <c r="A30" s="26"/>
      <c r="B30" s="26"/>
      <c r="C30" s="26"/>
      <c r="D30" s="26"/>
      <c r="E30" s="26"/>
      <c r="F30" s="26"/>
      <c r="G30" s="26"/>
      <c r="H30" s="26"/>
      <c r="I30" s="26"/>
      <c r="J30" s="26"/>
      <c r="K30" s="26"/>
      <c r="L30" s="26"/>
      <c r="M30" s="26"/>
      <c r="N30" s="26"/>
      <c r="O30" s="26"/>
      <c r="P30" s="26"/>
      <c r="Q30"/>
      <c r="R30"/>
      <c r="S30"/>
      <c r="T30"/>
      <c r="U30"/>
      <c r="V30"/>
      <c r="W30"/>
      <c r="X30"/>
      <c r="Y30"/>
    </row>
    <row r="31" spans="1:25" x14ac:dyDescent="0.35">
      <c r="A31" s="26"/>
      <c r="B31" s="26"/>
      <c r="C31" s="26"/>
      <c r="D31" s="26"/>
      <c r="E31" s="26"/>
      <c r="F31" s="26"/>
      <c r="G31" s="26"/>
      <c r="H31" s="26"/>
      <c r="I31" s="26"/>
      <c r="J31" s="26"/>
      <c r="K31" s="26"/>
      <c r="L31" s="26"/>
      <c r="M31" s="26"/>
      <c r="N31" s="26"/>
      <c r="O31" s="26"/>
      <c r="P31" s="26"/>
      <c r="Q31"/>
      <c r="R31"/>
      <c r="S31"/>
      <c r="T31"/>
      <c r="U31"/>
      <c r="V31"/>
      <c r="W31"/>
      <c r="X31"/>
      <c r="Y31"/>
    </row>
    <row r="32" spans="1:25" x14ac:dyDescent="0.35">
      <c r="A32" s="26"/>
      <c r="B32" s="26"/>
      <c r="C32" s="26"/>
      <c r="D32" s="26"/>
      <c r="E32" s="26"/>
      <c r="F32" s="26"/>
      <c r="G32" s="26"/>
      <c r="H32" s="26"/>
      <c r="I32" s="26"/>
      <c r="J32" s="26"/>
      <c r="K32" s="26"/>
      <c r="L32" s="26"/>
      <c r="M32" s="26"/>
      <c r="N32" s="26"/>
      <c r="O32" s="26"/>
      <c r="P32" s="26"/>
      <c r="Q32"/>
      <c r="R32"/>
      <c r="S32"/>
      <c r="T32"/>
      <c r="U32"/>
      <c r="V32"/>
      <c r="W32"/>
      <c r="X32"/>
      <c r="Y32"/>
    </row>
    <row r="33" spans="1:25" x14ac:dyDescent="0.35">
      <c r="A33" s="26"/>
      <c r="B33" s="26"/>
      <c r="C33" s="26"/>
      <c r="D33" s="26"/>
      <c r="E33" s="26"/>
      <c r="F33" s="26"/>
      <c r="G33" s="26"/>
      <c r="H33" s="26"/>
      <c r="I33" s="26"/>
      <c r="J33" s="26"/>
      <c r="K33" s="26"/>
      <c r="L33" s="26"/>
      <c r="M33" s="26"/>
      <c r="N33" s="26"/>
      <c r="O33" s="26"/>
      <c r="P33" s="26"/>
      <c r="Q33"/>
      <c r="R33"/>
      <c r="S33"/>
      <c r="T33"/>
      <c r="U33"/>
      <c r="V33"/>
      <c r="W33"/>
      <c r="X33"/>
      <c r="Y33"/>
    </row>
    <row r="34" spans="1:25" x14ac:dyDescent="0.35">
      <c r="A34"/>
      <c r="B34"/>
      <c r="C34"/>
      <c r="D34"/>
      <c r="E34"/>
      <c r="F34"/>
      <c r="G34"/>
      <c r="H34"/>
      <c r="I34"/>
      <c r="J34"/>
      <c r="K34"/>
      <c r="L34"/>
      <c r="M34"/>
      <c r="N34"/>
      <c r="O34"/>
      <c r="P34"/>
      <c r="Q34"/>
      <c r="R34"/>
      <c r="S34"/>
      <c r="T34"/>
      <c r="U34"/>
      <c r="V34"/>
      <c r="W34"/>
      <c r="X34"/>
      <c r="Y34"/>
    </row>
    <row r="35" spans="1:25" x14ac:dyDescent="0.35">
      <c r="A35"/>
      <c r="B35"/>
      <c r="C35"/>
      <c r="D35"/>
      <c r="E35"/>
      <c r="F35"/>
      <c r="G35"/>
      <c r="H35"/>
      <c r="I35"/>
      <c r="J35"/>
      <c r="K35"/>
      <c r="L35"/>
      <c r="M35"/>
      <c r="N35"/>
      <c r="O35"/>
      <c r="P35"/>
      <c r="Q35"/>
      <c r="R35"/>
      <c r="S35"/>
      <c r="T35"/>
      <c r="U35"/>
      <c r="V35"/>
      <c r="W35"/>
      <c r="X35"/>
      <c r="Y35"/>
    </row>
    <row r="36" spans="1:25" x14ac:dyDescent="0.35">
      <c r="A36"/>
      <c r="B36"/>
      <c r="C36"/>
      <c r="D36"/>
      <c r="E36"/>
      <c r="F36"/>
      <c r="G36"/>
      <c r="H36"/>
      <c r="I36"/>
      <c r="J36"/>
      <c r="K36"/>
      <c r="L36"/>
      <c r="M36"/>
      <c r="N36"/>
      <c r="O36"/>
      <c r="P36"/>
      <c r="Q36"/>
      <c r="R36"/>
      <c r="S36"/>
      <c r="T36"/>
      <c r="U36"/>
      <c r="V36"/>
      <c r="W36"/>
      <c r="X36"/>
      <c r="Y36"/>
    </row>
    <row r="37" spans="1:25" x14ac:dyDescent="0.35">
      <c r="A37"/>
      <c r="B37"/>
      <c r="C37"/>
      <c r="D37"/>
      <c r="E37"/>
      <c r="F37"/>
      <c r="G37"/>
      <c r="H37"/>
      <c r="I37"/>
      <c r="J37"/>
      <c r="K37"/>
      <c r="L37"/>
      <c r="M37"/>
      <c r="N37"/>
      <c r="O37"/>
      <c r="P37"/>
      <c r="Q37"/>
      <c r="R37"/>
      <c r="S37"/>
      <c r="T37"/>
      <c r="U37"/>
      <c r="V37"/>
      <c r="W37"/>
      <c r="X37"/>
      <c r="Y37"/>
    </row>
    <row r="38" spans="1:25" x14ac:dyDescent="0.35">
      <c r="A38"/>
      <c r="B38"/>
      <c r="C38"/>
      <c r="D38"/>
      <c r="E38"/>
      <c r="F38"/>
      <c r="G38"/>
      <c r="H38"/>
      <c r="I38"/>
      <c r="J38"/>
      <c r="K38"/>
      <c r="L38"/>
      <c r="M38"/>
      <c r="N38"/>
      <c r="O38"/>
      <c r="P38"/>
      <c r="Q38"/>
      <c r="R38"/>
      <c r="S38"/>
      <c r="T38"/>
      <c r="U38"/>
      <c r="V38"/>
      <c r="W38"/>
      <c r="X38"/>
      <c r="Y38"/>
    </row>
    <row r="39" spans="1:25" x14ac:dyDescent="0.35">
      <c r="A39"/>
      <c r="B39"/>
      <c r="C39"/>
      <c r="D39"/>
      <c r="E39"/>
      <c r="F39"/>
      <c r="G39"/>
      <c r="H39"/>
      <c r="I39"/>
      <c r="J39"/>
      <c r="K39"/>
      <c r="L39"/>
      <c r="M39"/>
      <c r="N39"/>
      <c r="O39"/>
      <c r="P39"/>
      <c r="Q39"/>
      <c r="R39"/>
      <c r="S39"/>
      <c r="T39"/>
      <c r="U39"/>
      <c r="V39"/>
      <c r="W39"/>
      <c r="X39"/>
      <c r="Y39"/>
    </row>
    <row r="40" spans="1:25" x14ac:dyDescent="0.35">
      <c r="A40"/>
      <c r="B40"/>
      <c r="C40"/>
      <c r="D40"/>
      <c r="E40"/>
      <c r="F40"/>
      <c r="G40"/>
      <c r="H40"/>
      <c r="I40"/>
      <c r="J40"/>
      <c r="K40"/>
      <c r="L40"/>
      <c r="M40"/>
      <c r="N40"/>
      <c r="O40"/>
      <c r="P40"/>
      <c r="Q40"/>
      <c r="R40"/>
      <c r="S40"/>
      <c r="T40"/>
      <c r="U40"/>
      <c r="V40"/>
      <c r="W40"/>
      <c r="X40"/>
      <c r="Y40"/>
    </row>
    <row r="41" spans="1:25" x14ac:dyDescent="0.35">
      <c r="A41"/>
      <c r="B41"/>
      <c r="C41"/>
      <c r="D41"/>
      <c r="E41"/>
      <c r="F41"/>
      <c r="G41"/>
      <c r="H41"/>
      <c r="I41"/>
      <c r="J41"/>
      <c r="K41"/>
      <c r="L41"/>
      <c r="M41"/>
      <c r="N41"/>
      <c r="O41"/>
      <c r="P41"/>
      <c r="Q41"/>
      <c r="R41"/>
      <c r="S41"/>
      <c r="T41"/>
      <c r="U41"/>
      <c r="V41"/>
      <c r="W41"/>
      <c r="X41"/>
      <c r="Y41"/>
    </row>
    <row r="42" spans="1:25" x14ac:dyDescent="0.35">
      <c r="A42"/>
      <c r="B42"/>
      <c r="C42"/>
      <c r="D42"/>
      <c r="E42"/>
      <c r="F42"/>
      <c r="G42"/>
      <c r="H42"/>
      <c r="I42"/>
      <c r="J42"/>
      <c r="K42"/>
      <c r="L42"/>
      <c r="M42"/>
      <c r="N42"/>
      <c r="O42"/>
      <c r="P42"/>
      <c r="Q42"/>
      <c r="R42"/>
      <c r="S42"/>
      <c r="T42"/>
      <c r="U42"/>
      <c r="V42"/>
      <c r="W42"/>
      <c r="X42"/>
      <c r="Y42"/>
    </row>
    <row r="43" spans="1:25" x14ac:dyDescent="0.35">
      <c r="A43"/>
      <c r="B43"/>
      <c r="C43"/>
      <c r="D43"/>
      <c r="E43"/>
      <c r="F43"/>
      <c r="G43"/>
      <c r="H43"/>
      <c r="I43"/>
      <c r="J43"/>
      <c r="K43"/>
      <c r="L43"/>
      <c r="M43"/>
      <c r="N43"/>
      <c r="O43"/>
      <c r="P43"/>
      <c r="Q43"/>
      <c r="R43"/>
      <c r="S43"/>
      <c r="T43"/>
      <c r="U43"/>
      <c r="V43"/>
      <c r="W43"/>
      <c r="X43"/>
      <c r="Y43"/>
    </row>
    <row r="44" spans="1:25" x14ac:dyDescent="0.35">
      <c r="A44"/>
      <c r="B44"/>
      <c r="C44"/>
      <c r="D44"/>
      <c r="E44"/>
      <c r="F44"/>
      <c r="G44"/>
      <c r="H44"/>
      <c r="I44"/>
      <c r="J44"/>
      <c r="K44"/>
      <c r="L44"/>
      <c r="M44"/>
      <c r="N44"/>
      <c r="O44"/>
      <c r="P44"/>
      <c r="Q44"/>
      <c r="R44"/>
      <c r="S44"/>
      <c r="T44"/>
      <c r="U44"/>
      <c r="V44"/>
      <c r="W44"/>
      <c r="X44"/>
      <c r="Y44"/>
    </row>
    <row r="45" spans="1:25" x14ac:dyDescent="0.35">
      <c r="A45"/>
      <c r="B45"/>
      <c r="C45"/>
      <c r="D45"/>
      <c r="E45"/>
      <c r="F45"/>
      <c r="G45"/>
      <c r="H45"/>
      <c r="I45"/>
      <c r="J45"/>
      <c r="K45"/>
      <c r="L45"/>
      <c r="M45"/>
      <c r="N45"/>
      <c r="O45"/>
      <c r="P45"/>
      <c r="Q45"/>
      <c r="R45"/>
      <c r="S45"/>
      <c r="T45"/>
      <c r="U45"/>
      <c r="V45"/>
      <c r="W45"/>
      <c r="X45"/>
      <c r="Y45"/>
    </row>
    <row r="46" spans="1:25" x14ac:dyDescent="0.35">
      <c r="A46"/>
      <c r="B46"/>
      <c r="C46"/>
      <c r="D46"/>
      <c r="E46"/>
      <c r="F46"/>
      <c r="G46"/>
      <c r="H46"/>
      <c r="I46"/>
      <c r="J46"/>
      <c r="K46"/>
      <c r="L46"/>
      <c r="M46"/>
      <c r="N46"/>
      <c r="O46"/>
      <c r="P46"/>
      <c r="Q46"/>
      <c r="R46"/>
      <c r="S46"/>
      <c r="T46"/>
      <c r="U46"/>
      <c r="V46"/>
      <c r="W46"/>
      <c r="X46"/>
      <c r="Y46"/>
    </row>
    <row r="47" spans="1:25" x14ac:dyDescent="0.35">
      <c r="A47"/>
      <c r="B47"/>
      <c r="C47"/>
      <c r="D47"/>
      <c r="E47"/>
      <c r="F47"/>
      <c r="G47"/>
      <c r="H47"/>
      <c r="I47"/>
      <c r="J47"/>
      <c r="K47"/>
      <c r="L47"/>
      <c r="M47"/>
      <c r="N47"/>
      <c r="O47"/>
      <c r="P47"/>
      <c r="Q47"/>
      <c r="R47"/>
      <c r="S47"/>
      <c r="T47"/>
      <c r="U47"/>
      <c r="V47"/>
      <c r="W47"/>
      <c r="X47"/>
      <c r="Y47"/>
    </row>
    <row r="48" spans="1:25" x14ac:dyDescent="0.35">
      <c r="A48"/>
      <c r="B48"/>
      <c r="C48"/>
      <c r="D48"/>
      <c r="E48"/>
      <c r="F48"/>
      <c r="G48"/>
      <c r="H48"/>
      <c r="I48"/>
      <c r="J48"/>
      <c r="K48"/>
      <c r="L48"/>
      <c r="M48"/>
      <c r="N48"/>
      <c r="O48"/>
      <c r="P48"/>
      <c r="Q48"/>
      <c r="R48"/>
      <c r="S48"/>
      <c r="T48"/>
      <c r="U48"/>
      <c r="V48"/>
      <c r="W48"/>
      <c r="X48"/>
      <c r="Y48"/>
    </row>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row r="161" customFormat="1" x14ac:dyDescent="0.35"/>
    <row r="162" customFormat="1" x14ac:dyDescent="0.35"/>
    <row r="163" customFormat="1" x14ac:dyDescent="0.35"/>
    <row r="164" customFormat="1" x14ac:dyDescent="0.35"/>
    <row r="165" customFormat="1" x14ac:dyDescent="0.35"/>
    <row r="166" customFormat="1" x14ac:dyDescent="0.35"/>
    <row r="167" customFormat="1" x14ac:dyDescent="0.35"/>
    <row r="168" customFormat="1" x14ac:dyDescent="0.35"/>
    <row r="169" customFormat="1" x14ac:dyDescent="0.35"/>
    <row r="170" customFormat="1" x14ac:dyDescent="0.35"/>
    <row r="171" customFormat="1" x14ac:dyDescent="0.35"/>
    <row r="172" customFormat="1" x14ac:dyDescent="0.35"/>
    <row r="173" customFormat="1" x14ac:dyDescent="0.35"/>
    <row r="174" customFormat="1" x14ac:dyDescent="0.35"/>
    <row r="175" customFormat="1" x14ac:dyDescent="0.35"/>
    <row r="176" customFormat="1" x14ac:dyDescent="0.35"/>
    <row r="177" customFormat="1" x14ac:dyDescent="0.35"/>
    <row r="178" customFormat="1" x14ac:dyDescent="0.35"/>
    <row r="179" customFormat="1" x14ac:dyDescent="0.35"/>
    <row r="180" customFormat="1" x14ac:dyDescent="0.35"/>
    <row r="181" customFormat="1" x14ac:dyDescent="0.35"/>
    <row r="182" customFormat="1" x14ac:dyDescent="0.35"/>
    <row r="183" customFormat="1" x14ac:dyDescent="0.35"/>
    <row r="184" customFormat="1" x14ac:dyDescent="0.35"/>
    <row r="185" customFormat="1" x14ac:dyDescent="0.35"/>
    <row r="186" customFormat="1" x14ac:dyDescent="0.35"/>
    <row r="187" customFormat="1" x14ac:dyDescent="0.35"/>
    <row r="188" customFormat="1" x14ac:dyDescent="0.35"/>
    <row r="189" customFormat="1" x14ac:dyDescent="0.35"/>
    <row r="190" customFormat="1" x14ac:dyDescent="0.35"/>
    <row r="191" customFormat="1" x14ac:dyDescent="0.35"/>
    <row r="192" customFormat="1" x14ac:dyDescent="0.35"/>
    <row r="193" customFormat="1" x14ac:dyDescent="0.35"/>
    <row r="194" customFormat="1" x14ac:dyDescent="0.35"/>
    <row r="195" customFormat="1" x14ac:dyDescent="0.35"/>
    <row r="196" customFormat="1" x14ac:dyDescent="0.35"/>
    <row r="197" customFormat="1" x14ac:dyDescent="0.35"/>
    <row r="198" customFormat="1" x14ac:dyDescent="0.35"/>
    <row r="199" customFormat="1" x14ac:dyDescent="0.35"/>
    <row r="200" customFormat="1" x14ac:dyDescent="0.35"/>
    <row r="201" customFormat="1" x14ac:dyDescent="0.35"/>
    <row r="202" customFormat="1" x14ac:dyDescent="0.35"/>
    <row r="203" customFormat="1" x14ac:dyDescent="0.35"/>
    <row r="204" customFormat="1" x14ac:dyDescent="0.35"/>
    <row r="205" customFormat="1" x14ac:dyDescent="0.35"/>
    <row r="206" customFormat="1" x14ac:dyDescent="0.35"/>
    <row r="207" customFormat="1" x14ac:dyDescent="0.35"/>
    <row r="208" customFormat="1" x14ac:dyDescent="0.35"/>
    <row r="209" customFormat="1" x14ac:dyDescent="0.35"/>
    <row r="210" customFormat="1" x14ac:dyDescent="0.35"/>
    <row r="211" customFormat="1" x14ac:dyDescent="0.35"/>
    <row r="212" customFormat="1" x14ac:dyDescent="0.35"/>
    <row r="213" customFormat="1" x14ac:dyDescent="0.35"/>
    <row r="214" customFormat="1" x14ac:dyDescent="0.35"/>
    <row r="215" customFormat="1" x14ac:dyDescent="0.35"/>
    <row r="216" customFormat="1" x14ac:dyDescent="0.35"/>
    <row r="217" customFormat="1" x14ac:dyDescent="0.35"/>
    <row r="218" customFormat="1" x14ac:dyDescent="0.35"/>
    <row r="219" customFormat="1" x14ac:dyDescent="0.35"/>
    <row r="220" customFormat="1" x14ac:dyDescent="0.35"/>
    <row r="221" customFormat="1" x14ac:dyDescent="0.35"/>
    <row r="222" customFormat="1" x14ac:dyDescent="0.35"/>
    <row r="223" customFormat="1" x14ac:dyDescent="0.35"/>
    <row r="224" customFormat="1" x14ac:dyDescent="0.35"/>
    <row r="225" customFormat="1" x14ac:dyDescent="0.35"/>
    <row r="226" customFormat="1" x14ac:dyDescent="0.35"/>
    <row r="227" customFormat="1" x14ac:dyDescent="0.35"/>
    <row r="228" customFormat="1" x14ac:dyDescent="0.35"/>
    <row r="229" customFormat="1" x14ac:dyDescent="0.35"/>
    <row r="230" customFormat="1" x14ac:dyDescent="0.35"/>
    <row r="231" customFormat="1" x14ac:dyDescent="0.35"/>
    <row r="232" customFormat="1" x14ac:dyDescent="0.35"/>
    <row r="233" customFormat="1" x14ac:dyDescent="0.35"/>
    <row r="234" customFormat="1" x14ac:dyDescent="0.35"/>
    <row r="235" customFormat="1" x14ac:dyDescent="0.35"/>
    <row r="236" customFormat="1" x14ac:dyDescent="0.35"/>
    <row r="237" customFormat="1" x14ac:dyDescent="0.35"/>
    <row r="238" customFormat="1" x14ac:dyDescent="0.35"/>
    <row r="239" customFormat="1" x14ac:dyDescent="0.35"/>
    <row r="240" customFormat="1" x14ac:dyDescent="0.35"/>
    <row r="241" customFormat="1" x14ac:dyDescent="0.35"/>
    <row r="242" customFormat="1" x14ac:dyDescent="0.35"/>
    <row r="243" customFormat="1" x14ac:dyDescent="0.35"/>
    <row r="244" customFormat="1" x14ac:dyDescent="0.35"/>
    <row r="245" customFormat="1" x14ac:dyDescent="0.35"/>
    <row r="246" customFormat="1" x14ac:dyDescent="0.35"/>
    <row r="247" customFormat="1" x14ac:dyDescent="0.35"/>
    <row r="248" customFormat="1" x14ac:dyDescent="0.35"/>
    <row r="249" customFormat="1" x14ac:dyDescent="0.35"/>
    <row r="250" customFormat="1" x14ac:dyDescent="0.35"/>
    <row r="251" customFormat="1" x14ac:dyDescent="0.35"/>
    <row r="252" customFormat="1" x14ac:dyDescent="0.35"/>
    <row r="253" customFormat="1" x14ac:dyDescent="0.35"/>
    <row r="254" customFormat="1" x14ac:dyDescent="0.35"/>
    <row r="255" customFormat="1" x14ac:dyDescent="0.35"/>
    <row r="256" customFormat="1" x14ac:dyDescent="0.35"/>
    <row r="257" customFormat="1" x14ac:dyDescent="0.35"/>
    <row r="258" customFormat="1" x14ac:dyDescent="0.35"/>
    <row r="259" customFormat="1" x14ac:dyDescent="0.35"/>
    <row r="260" customFormat="1" x14ac:dyDescent="0.35"/>
    <row r="261" customFormat="1" x14ac:dyDescent="0.35"/>
    <row r="262" customFormat="1" x14ac:dyDescent="0.35"/>
    <row r="263" customFormat="1" x14ac:dyDescent="0.35"/>
    <row r="264" customFormat="1" x14ac:dyDescent="0.35"/>
    <row r="265" customFormat="1" x14ac:dyDescent="0.35"/>
    <row r="266" customFormat="1" x14ac:dyDescent="0.35"/>
    <row r="267" customFormat="1" x14ac:dyDescent="0.35"/>
    <row r="268" customFormat="1" x14ac:dyDescent="0.35"/>
    <row r="269" customFormat="1" x14ac:dyDescent="0.35"/>
    <row r="270" customFormat="1" x14ac:dyDescent="0.35"/>
    <row r="271" customFormat="1" x14ac:dyDescent="0.35"/>
    <row r="272" customFormat="1" x14ac:dyDescent="0.35"/>
    <row r="273" customFormat="1" x14ac:dyDescent="0.35"/>
    <row r="274" customFormat="1" x14ac:dyDescent="0.35"/>
    <row r="275" customFormat="1" x14ac:dyDescent="0.35"/>
    <row r="276" customFormat="1" x14ac:dyDescent="0.35"/>
    <row r="277" customFormat="1" x14ac:dyDescent="0.35"/>
    <row r="278" customFormat="1" x14ac:dyDescent="0.35"/>
    <row r="279" customFormat="1" x14ac:dyDescent="0.35"/>
    <row r="280" customFormat="1" x14ac:dyDescent="0.35"/>
    <row r="281" customFormat="1" x14ac:dyDescent="0.35"/>
    <row r="282" customFormat="1" x14ac:dyDescent="0.35"/>
    <row r="283" customFormat="1" x14ac:dyDescent="0.35"/>
    <row r="284" customFormat="1" x14ac:dyDescent="0.35"/>
    <row r="285" customFormat="1" x14ac:dyDescent="0.35"/>
    <row r="286" customFormat="1" x14ac:dyDescent="0.35"/>
    <row r="287" customFormat="1" x14ac:dyDescent="0.35"/>
    <row r="288" customFormat="1" x14ac:dyDescent="0.35"/>
    <row r="289" customFormat="1" x14ac:dyDescent="0.35"/>
    <row r="290" customFormat="1" x14ac:dyDescent="0.35"/>
    <row r="291" customFormat="1" x14ac:dyDescent="0.35"/>
    <row r="292" customFormat="1" x14ac:dyDescent="0.35"/>
    <row r="293" customFormat="1" x14ac:dyDescent="0.35"/>
    <row r="294" customFormat="1" x14ac:dyDescent="0.35"/>
    <row r="295" customFormat="1" x14ac:dyDescent="0.35"/>
    <row r="296" customFormat="1" x14ac:dyDescent="0.35"/>
    <row r="297" customFormat="1" x14ac:dyDescent="0.35"/>
    <row r="298" customFormat="1" x14ac:dyDescent="0.35"/>
    <row r="299" customFormat="1" x14ac:dyDescent="0.35"/>
    <row r="300" customFormat="1" x14ac:dyDescent="0.35"/>
    <row r="301" customFormat="1" x14ac:dyDescent="0.35"/>
    <row r="302" customFormat="1" x14ac:dyDescent="0.35"/>
    <row r="303" customFormat="1" x14ac:dyDescent="0.35"/>
    <row r="304" customFormat="1" x14ac:dyDescent="0.35"/>
    <row r="305" customFormat="1" x14ac:dyDescent="0.35"/>
    <row r="306" customFormat="1" x14ac:dyDescent="0.35"/>
    <row r="307" customFormat="1" x14ac:dyDescent="0.35"/>
    <row r="308" customFormat="1" x14ac:dyDescent="0.35"/>
    <row r="309" customFormat="1" x14ac:dyDescent="0.35"/>
    <row r="310" customFormat="1" x14ac:dyDescent="0.35"/>
    <row r="311" customFormat="1" x14ac:dyDescent="0.35"/>
    <row r="312" customFormat="1" x14ac:dyDescent="0.35"/>
    <row r="313" customFormat="1" x14ac:dyDescent="0.35"/>
    <row r="314" customFormat="1" x14ac:dyDescent="0.35"/>
    <row r="315" customFormat="1" x14ac:dyDescent="0.35"/>
    <row r="316" customFormat="1" x14ac:dyDescent="0.35"/>
    <row r="317" customFormat="1" x14ac:dyDescent="0.35"/>
    <row r="318" customFormat="1" x14ac:dyDescent="0.35"/>
    <row r="319" customFormat="1" x14ac:dyDescent="0.35"/>
    <row r="320" customFormat="1" x14ac:dyDescent="0.35"/>
    <row r="321" customFormat="1" x14ac:dyDescent="0.35"/>
    <row r="322" customFormat="1" x14ac:dyDescent="0.35"/>
    <row r="323" customFormat="1" x14ac:dyDescent="0.35"/>
    <row r="324" customFormat="1" x14ac:dyDescent="0.35"/>
    <row r="325" customFormat="1" x14ac:dyDescent="0.35"/>
    <row r="326" customFormat="1" x14ac:dyDescent="0.35"/>
    <row r="327" customFormat="1" x14ac:dyDescent="0.35"/>
    <row r="328" customFormat="1" x14ac:dyDescent="0.35"/>
    <row r="329" customFormat="1" x14ac:dyDescent="0.35"/>
    <row r="330" customFormat="1" x14ac:dyDescent="0.35"/>
    <row r="331" customFormat="1" x14ac:dyDescent="0.35"/>
    <row r="332" customFormat="1" x14ac:dyDescent="0.35"/>
    <row r="333" customFormat="1" x14ac:dyDescent="0.35"/>
    <row r="334" customFormat="1" x14ac:dyDescent="0.35"/>
    <row r="335" customFormat="1" x14ac:dyDescent="0.35"/>
    <row r="336" customFormat="1" x14ac:dyDescent="0.35"/>
    <row r="337" customFormat="1" x14ac:dyDescent="0.35"/>
  </sheetData>
  <pageMargins left="0.23622047244094491" right="0.23622047244094491" top="0.74803149606299213" bottom="0.74803149606299213" header="0.31496062992125984" footer="0.31496062992125984"/>
  <pageSetup paperSize="9" orientation="landscape" verticalDpi="1200" r:id="rId1"/>
  <headerFooter>
    <oddHeader>&amp;LUNSCEAR 2020/2021 Report, Annex A&amp;RAttachment A-3: &amp;A</oddHeader>
    <oddFooter>&amp;LPage &amp;P/&amp;N&amp;R@United Nations, December 2022. All rights reserved, worldwide.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49"/>
  <sheetViews>
    <sheetView zoomScale="115" zoomScaleNormal="115" workbookViewId="0">
      <pane xSplit="2" ySplit="1" topLeftCell="C203" activePane="bottomRight" state="frozen"/>
      <selection pane="topRight" activeCell="C1" sqref="C1"/>
      <selection pane="bottomLeft" activeCell="A2" sqref="A2"/>
      <selection pane="bottomRight" activeCell="C1" sqref="C1"/>
    </sheetView>
  </sheetViews>
  <sheetFormatPr defaultColWidth="9.1796875" defaultRowHeight="14.5" x14ac:dyDescent="0.35"/>
  <cols>
    <col min="1" max="1" width="17.81640625" style="28" customWidth="1"/>
    <col min="2" max="2" width="23.81640625" style="38" customWidth="1"/>
    <col min="3" max="3" width="22" style="7" customWidth="1"/>
    <col min="4" max="4" width="18.453125" style="7" customWidth="1"/>
    <col min="5" max="5" width="22.26953125" style="7" customWidth="1"/>
    <col min="6" max="6" width="19" style="7" customWidth="1"/>
    <col min="7" max="7" width="16.54296875" style="7" customWidth="1"/>
    <col min="8" max="8" width="14.54296875" style="7" customWidth="1"/>
    <col min="9" max="9" width="12.7265625" style="7" customWidth="1"/>
    <col min="10" max="10" width="15.453125" style="7" customWidth="1"/>
    <col min="11" max="11" width="16" style="7" customWidth="1"/>
    <col min="12" max="12" width="14" style="7" customWidth="1"/>
    <col min="13" max="13" width="20.7265625" style="7" bestFit="1" customWidth="1"/>
    <col min="14" max="14" width="20.81640625" style="7" customWidth="1"/>
    <col min="15" max="15" width="17.1796875" style="7" customWidth="1"/>
    <col min="16" max="16" width="12" style="7" customWidth="1"/>
    <col min="17" max="17" width="10" style="7" bestFit="1" customWidth="1"/>
    <col min="18" max="18" width="11" style="7" customWidth="1"/>
    <col min="19" max="20" width="9.1796875" style="7"/>
    <col min="21" max="21" width="11" style="7" bestFit="1" customWidth="1"/>
    <col min="22" max="22" width="11.26953125" style="7" customWidth="1"/>
    <col min="23" max="23" width="11.7265625" style="7" customWidth="1"/>
    <col min="24" max="24" width="11.54296875" style="7" customWidth="1"/>
    <col min="25" max="16384" width="9.1796875" style="7"/>
  </cols>
  <sheetData>
    <row r="1" spans="1:15" s="15" customFormat="1" x14ac:dyDescent="0.35">
      <c r="A1" s="40" t="s">
        <v>415</v>
      </c>
      <c r="B1" s="41" t="s">
        <v>416</v>
      </c>
      <c r="C1" s="41" t="s">
        <v>491</v>
      </c>
      <c r="D1" s="41" t="s">
        <v>421</v>
      </c>
      <c r="E1" s="41" t="s">
        <v>220</v>
      </c>
      <c r="F1" s="41" t="s">
        <v>0</v>
      </c>
      <c r="G1" s="41" t="s">
        <v>422</v>
      </c>
      <c r="H1" s="41" t="s">
        <v>202</v>
      </c>
      <c r="I1" s="41" t="s">
        <v>2</v>
      </c>
      <c r="J1" s="42" t="s">
        <v>209</v>
      </c>
      <c r="K1" s="41" t="s">
        <v>210</v>
      </c>
      <c r="L1" s="41" t="s">
        <v>481</v>
      </c>
      <c r="M1" s="41" t="s">
        <v>211</v>
      </c>
      <c r="N1" s="41" t="s">
        <v>212</v>
      </c>
      <c r="O1" s="41" t="s">
        <v>213</v>
      </c>
    </row>
    <row r="2" spans="1:15" x14ac:dyDescent="0.35">
      <c r="A2" s="30" t="s">
        <v>318</v>
      </c>
      <c r="B2" s="38" t="s">
        <v>3</v>
      </c>
      <c r="C2" s="7">
        <v>4503</v>
      </c>
      <c r="D2" s="7">
        <v>1.4E-2</v>
      </c>
      <c r="E2" s="7">
        <v>4</v>
      </c>
      <c r="F2" s="7" t="s">
        <v>4</v>
      </c>
      <c r="G2" s="8"/>
      <c r="H2" s="9"/>
      <c r="I2" s="7" t="b">
        <v>1</v>
      </c>
      <c r="J2" s="10">
        <v>33.6180493801021</v>
      </c>
      <c r="K2" s="8">
        <v>3.4939781974719128</v>
      </c>
      <c r="L2" s="8">
        <v>71.681550000000001</v>
      </c>
      <c r="M2" s="8" t="str">
        <f t="shared" ref="M2:M33" si="0">IF($I2,"",J2-$G2)</f>
        <v/>
      </c>
      <c r="N2" s="8" t="str">
        <f t="shared" ref="N2:N33" si="1">IF($I2,"",K2-$G2)</f>
        <v/>
      </c>
      <c r="O2" s="8" t="str">
        <f t="shared" ref="O2:O33" si="2">IF($I2,"",L2-$G2)</f>
        <v/>
      </c>
    </row>
    <row r="3" spans="1:15" x14ac:dyDescent="0.35">
      <c r="A3" s="30" t="s">
        <v>324</v>
      </c>
      <c r="B3" s="38" t="s">
        <v>5</v>
      </c>
      <c r="C3" s="7">
        <v>17215</v>
      </c>
      <c r="D3" s="7">
        <v>1.7999999999999999E-2</v>
      </c>
      <c r="E3" s="7">
        <v>4</v>
      </c>
      <c r="F3" s="7" t="s">
        <v>4</v>
      </c>
      <c r="G3" s="8"/>
      <c r="H3" s="9"/>
      <c r="I3" s="7" t="b">
        <v>1</v>
      </c>
      <c r="J3" s="10">
        <v>38.6558920643037</v>
      </c>
      <c r="K3" s="8">
        <v>4.4337100189995891</v>
      </c>
      <c r="L3" s="8">
        <v>75.997299999999996</v>
      </c>
      <c r="M3" s="8" t="str">
        <f t="shared" si="0"/>
        <v/>
      </c>
      <c r="N3" s="8" t="str">
        <f t="shared" si="1"/>
        <v/>
      </c>
      <c r="O3" s="8" t="str">
        <f t="shared" si="2"/>
        <v/>
      </c>
    </row>
    <row r="4" spans="1:15" x14ac:dyDescent="0.35">
      <c r="A4" s="30" t="s">
        <v>347</v>
      </c>
      <c r="B4" s="38" t="s">
        <v>6</v>
      </c>
      <c r="C4" s="7">
        <v>19899</v>
      </c>
      <c r="D4" s="7">
        <v>1.9E-2</v>
      </c>
      <c r="E4" s="7">
        <v>4</v>
      </c>
      <c r="F4" s="7" t="s">
        <v>4</v>
      </c>
      <c r="G4" s="8">
        <v>1.9347705914870095</v>
      </c>
      <c r="H4" s="9">
        <v>38500</v>
      </c>
      <c r="I4" s="7" t="b">
        <v>0</v>
      </c>
      <c r="J4" s="10">
        <v>39.8347723326482</v>
      </c>
      <c r="K4" s="8">
        <v>4.6668373036963793</v>
      </c>
      <c r="L4" s="8">
        <v>35.016959999999997</v>
      </c>
      <c r="M4" s="8">
        <f t="shared" si="0"/>
        <v>37.900001741161191</v>
      </c>
      <c r="N4" s="8">
        <f t="shared" si="1"/>
        <v>2.7320667122093698</v>
      </c>
      <c r="O4" s="8">
        <f t="shared" si="2"/>
        <v>33.082189408512988</v>
      </c>
    </row>
    <row r="5" spans="1:15" x14ac:dyDescent="0.35">
      <c r="A5" s="30" t="s">
        <v>375</v>
      </c>
      <c r="B5" s="38" t="s">
        <v>7</v>
      </c>
      <c r="C5" s="7">
        <v>6453</v>
      </c>
      <c r="D5" s="7">
        <v>2.4E-2</v>
      </c>
      <c r="E5" s="7">
        <v>4</v>
      </c>
      <c r="F5" s="7" t="s">
        <v>4</v>
      </c>
      <c r="G5" s="8"/>
      <c r="H5" s="9"/>
      <c r="I5" s="7" t="b">
        <v>1</v>
      </c>
      <c r="J5" s="10">
        <v>45.355979356608302</v>
      </c>
      <c r="K5" s="8">
        <v>5.8235013626832126</v>
      </c>
      <c r="L5" s="8">
        <v>132.67359999999999</v>
      </c>
      <c r="M5" s="8" t="str">
        <f t="shared" si="0"/>
        <v/>
      </c>
      <c r="N5" s="8" t="str">
        <f t="shared" si="1"/>
        <v/>
      </c>
      <c r="O5" s="8" t="str">
        <f t="shared" si="2"/>
        <v/>
      </c>
    </row>
    <row r="6" spans="1:15" x14ac:dyDescent="0.35">
      <c r="A6" s="30" t="s">
        <v>278</v>
      </c>
      <c r="B6" s="38" t="s">
        <v>8</v>
      </c>
      <c r="C6" s="7">
        <v>99391</v>
      </c>
      <c r="D6" s="7">
        <v>2.5000000000000001E-2</v>
      </c>
      <c r="E6" s="7">
        <v>4</v>
      </c>
      <c r="F6" s="7" t="s">
        <v>4</v>
      </c>
      <c r="G6" s="8"/>
      <c r="H6" s="9"/>
      <c r="I6" s="7" t="b">
        <v>1</v>
      </c>
      <c r="J6" s="10">
        <v>46.396483067004297</v>
      </c>
      <c r="K6" s="8">
        <v>6.0532345372124015</v>
      </c>
      <c r="L6" s="8">
        <v>66.764759999999995</v>
      </c>
      <c r="M6" s="8" t="str">
        <f t="shared" si="0"/>
        <v/>
      </c>
      <c r="N6" s="8" t="str">
        <f t="shared" si="1"/>
        <v/>
      </c>
      <c r="O6" s="8" t="str">
        <f t="shared" si="2"/>
        <v/>
      </c>
    </row>
    <row r="7" spans="1:15" x14ac:dyDescent="0.35">
      <c r="A7" s="30" t="s">
        <v>248</v>
      </c>
      <c r="B7" s="38" t="s">
        <v>9</v>
      </c>
      <c r="C7" s="7">
        <v>11179</v>
      </c>
      <c r="D7" s="7">
        <v>2.5999999999999999E-2</v>
      </c>
      <c r="E7" s="7">
        <v>4</v>
      </c>
      <c r="F7" s="7" t="s">
        <v>4</v>
      </c>
      <c r="G7" s="8"/>
      <c r="H7" s="9"/>
      <c r="I7" s="7" t="b">
        <v>1</v>
      </c>
      <c r="J7" s="10">
        <v>47.418649224795899</v>
      </c>
      <c r="K7" s="8">
        <v>6.282488395430657</v>
      </c>
      <c r="L7" s="8">
        <v>64.301379999999995</v>
      </c>
      <c r="M7" s="8" t="str">
        <f t="shared" si="0"/>
        <v/>
      </c>
      <c r="N7" s="8" t="str">
        <f t="shared" si="1"/>
        <v/>
      </c>
      <c r="O7" s="8" t="str">
        <f t="shared" si="2"/>
        <v/>
      </c>
    </row>
    <row r="8" spans="1:15" x14ac:dyDescent="0.35">
      <c r="A8" s="30" t="s">
        <v>380</v>
      </c>
      <c r="B8" s="38" t="s">
        <v>10</v>
      </c>
      <c r="C8" s="7">
        <v>10787</v>
      </c>
      <c r="D8" s="7">
        <v>2.9000000000000001E-2</v>
      </c>
      <c r="E8" s="7">
        <v>4</v>
      </c>
      <c r="F8" s="7" t="s">
        <v>4</v>
      </c>
      <c r="G8" s="8"/>
      <c r="H8" s="9"/>
      <c r="I8" s="7" t="b">
        <v>1</v>
      </c>
      <c r="J8" s="10">
        <v>50.3847850084003</v>
      </c>
      <c r="K8" s="8">
        <v>6.9675607451644188</v>
      </c>
      <c r="L8" s="8">
        <v>10.57818</v>
      </c>
      <c r="M8" s="8" t="str">
        <f t="shared" si="0"/>
        <v/>
      </c>
      <c r="N8" s="8" t="str">
        <f t="shared" si="1"/>
        <v/>
      </c>
      <c r="O8" s="8" t="str">
        <f t="shared" si="2"/>
        <v/>
      </c>
    </row>
    <row r="9" spans="1:15" x14ac:dyDescent="0.35">
      <c r="A9" s="30" t="s">
        <v>392</v>
      </c>
      <c r="B9" s="38" t="s">
        <v>11</v>
      </c>
      <c r="C9" s="7">
        <v>53470</v>
      </c>
      <c r="D9" s="7">
        <v>0.03</v>
      </c>
      <c r="E9" s="7">
        <v>4</v>
      </c>
      <c r="F9" s="7" t="s">
        <v>4</v>
      </c>
      <c r="G9" s="8"/>
      <c r="H9" s="9"/>
      <c r="I9" s="7" t="b">
        <v>1</v>
      </c>
      <c r="J9" s="10">
        <v>51.342852261214503</v>
      </c>
      <c r="K9" s="8">
        <v>7.1950772647974537</v>
      </c>
      <c r="L9" s="8">
        <v>93.784769999999995</v>
      </c>
      <c r="M9" s="8" t="str">
        <f t="shared" si="0"/>
        <v/>
      </c>
      <c r="N9" s="8" t="str">
        <f t="shared" si="1"/>
        <v/>
      </c>
      <c r="O9" s="8" t="str">
        <f t="shared" si="2"/>
        <v/>
      </c>
    </row>
    <row r="10" spans="1:15" x14ac:dyDescent="0.35">
      <c r="A10" s="30" t="s">
        <v>254</v>
      </c>
      <c r="B10" s="38" t="s">
        <v>12</v>
      </c>
      <c r="C10" s="7">
        <v>14037</v>
      </c>
      <c r="D10" s="7">
        <v>4.3999999999999997E-2</v>
      </c>
      <c r="E10" s="7">
        <v>4</v>
      </c>
      <c r="F10" s="7" t="s">
        <v>4</v>
      </c>
      <c r="G10" s="8"/>
      <c r="H10" s="9"/>
      <c r="I10" s="7" t="b">
        <v>1</v>
      </c>
      <c r="J10" s="10">
        <v>63.518110839134103</v>
      </c>
      <c r="K10" s="8">
        <v>10.343900455554248</v>
      </c>
      <c r="L10" s="8">
        <v>92.618970000000004</v>
      </c>
      <c r="M10" s="8" t="str">
        <f t="shared" si="0"/>
        <v/>
      </c>
      <c r="N10" s="8" t="str">
        <f t="shared" si="1"/>
        <v/>
      </c>
      <c r="O10" s="8" t="str">
        <f t="shared" si="2"/>
        <v/>
      </c>
    </row>
    <row r="11" spans="1:15" x14ac:dyDescent="0.35">
      <c r="A11" s="30" t="s">
        <v>247</v>
      </c>
      <c r="B11" s="38" t="s">
        <v>13</v>
      </c>
      <c r="C11" s="7">
        <v>18106</v>
      </c>
      <c r="D11" s="7">
        <v>4.7E-2</v>
      </c>
      <c r="E11" s="7">
        <v>4</v>
      </c>
      <c r="F11" s="7" t="s">
        <v>4</v>
      </c>
      <c r="G11" s="8"/>
      <c r="H11" s="9"/>
      <c r="I11" s="7" t="b">
        <v>1</v>
      </c>
      <c r="J11" s="10">
        <v>65.889088178120701</v>
      </c>
      <c r="K11" s="8">
        <v>11.011189242266186</v>
      </c>
      <c r="L11" s="8">
        <v>66.558239999999998</v>
      </c>
      <c r="M11" s="8" t="str">
        <f t="shared" si="0"/>
        <v/>
      </c>
      <c r="N11" s="8" t="str">
        <f t="shared" si="1"/>
        <v/>
      </c>
      <c r="O11" s="8" t="str">
        <f t="shared" si="2"/>
        <v/>
      </c>
    </row>
    <row r="12" spans="1:15" x14ac:dyDescent="0.35">
      <c r="A12" s="30" t="s">
        <v>253</v>
      </c>
      <c r="B12" s="38" t="s">
        <v>14</v>
      </c>
      <c r="C12" s="7">
        <v>4900</v>
      </c>
      <c r="D12" s="7">
        <v>4.7E-2</v>
      </c>
      <c r="E12" s="7">
        <v>4</v>
      </c>
      <c r="F12" s="7" t="s">
        <v>4</v>
      </c>
      <c r="G12" s="8"/>
      <c r="H12" s="9"/>
      <c r="I12" s="7" t="b">
        <v>1</v>
      </c>
      <c r="J12" s="10">
        <v>65.889088178120701</v>
      </c>
      <c r="K12" s="8">
        <v>11.011189242266186</v>
      </c>
      <c r="L12" s="8">
        <v>99.486440000000002</v>
      </c>
      <c r="M12" s="8" t="str">
        <f t="shared" si="0"/>
        <v/>
      </c>
      <c r="N12" s="8" t="str">
        <f t="shared" si="1"/>
        <v/>
      </c>
      <c r="O12" s="8" t="str">
        <f t="shared" si="2"/>
        <v/>
      </c>
    </row>
    <row r="13" spans="1:15" x14ac:dyDescent="0.35">
      <c r="A13" s="30" t="s">
        <v>317</v>
      </c>
      <c r="B13" s="38" t="s">
        <v>15</v>
      </c>
      <c r="C13" s="7">
        <v>2135</v>
      </c>
      <c r="D13" s="7">
        <v>4.7E-2</v>
      </c>
      <c r="E13" s="7">
        <v>4</v>
      </c>
      <c r="F13" s="7" t="s">
        <v>16</v>
      </c>
      <c r="G13" s="8"/>
      <c r="H13" s="9"/>
      <c r="I13" s="7" t="b">
        <v>1</v>
      </c>
      <c r="J13" s="10">
        <v>65.889088178120701</v>
      </c>
      <c r="K13" s="8">
        <v>11.011189242266186</v>
      </c>
      <c r="L13" s="8">
        <v>387.87540000000001</v>
      </c>
      <c r="M13" s="8" t="str">
        <f t="shared" si="0"/>
        <v/>
      </c>
      <c r="N13" s="8" t="str">
        <f t="shared" si="1"/>
        <v/>
      </c>
      <c r="O13" s="8" t="str">
        <f t="shared" si="2"/>
        <v/>
      </c>
    </row>
    <row r="14" spans="1:15" x14ac:dyDescent="0.35">
      <c r="A14" s="30" t="s">
        <v>276</v>
      </c>
      <c r="B14" s="38" t="s">
        <v>17</v>
      </c>
      <c r="C14" s="7">
        <v>5228</v>
      </c>
      <c r="D14" s="7">
        <v>5.2999999999999999E-2</v>
      </c>
      <c r="E14" s="7">
        <v>4</v>
      </c>
      <c r="F14" s="7" t="s">
        <v>4</v>
      </c>
      <c r="G14" s="8"/>
      <c r="H14" s="9"/>
      <c r="I14" s="7" t="b">
        <v>1</v>
      </c>
      <c r="J14" s="10">
        <v>70.437641600256796</v>
      </c>
      <c r="K14" s="8">
        <v>12.339243371751637</v>
      </c>
      <c r="L14" s="8"/>
      <c r="M14" s="8" t="str">
        <f t="shared" si="0"/>
        <v/>
      </c>
      <c r="N14" s="8" t="str">
        <f t="shared" si="1"/>
        <v/>
      </c>
      <c r="O14" s="8" t="str">
        <f t="shared" si="2"/>
        <v/>
      </c>
    </row>
    <row r="15" spans="1:15" x14ac:dyDescent="0.35">
      <c r="A15" s="30" t="s">
        <v>339</v>
      </c>
      <c r="B15" s="38" t="s">
        <v>18</v>
      </c>
      <c r="C15" s="7">
        <v>27978</v>
      </c>
      <c r="D15" s="7">
        <v>5.5E-2</v>
      </c>
      <c r="E15" s="7">
        <v>4</v>
      </c>
      <c r="F15" s="7" t="s">
        <v>4</v>
      </c>
      <c r="G15" s="8"/>
      <c r="H15" s="9"/>
      <c r="I15" s="7" t="b">
        <v>1</v>
      </c>
      <c r="J15" s="10">
        <v>71.902338500600706</v>
      </c>
      <c r="K15" s="8">
        <v>12.780140050108022</v>
      </c>
      <c r="L15" s="8">
        <v>84.879940000000005</v>
      </c>
      <c r="M15" s="8" t="str">
        <f t="shared" si="0"/>
        <v/>
      </c>
      <c r="N15" s="8" t="str">
        <f t="shared" si="1"/>
        <v/>
      </c>
      <c r="O15" s="8" t="str">
        <f t="shared" si="2"/>
        <v/>
      </c>
    </row>
    <row r="16" spans="1:15" x14ac:dyDescent="0.35">
      <c r="A16" s="30" t="s">
        <v>355</v>
      </c>
      <c r="B16" s="38" t="s">
        <v>19</v>
      </c>
      <c r="C16" s="7">
        <v>7619</v>
      </c>
      <c r="D16" s="7">
        <v>5.5E-2</v>
      </c>
      <c r="E16" s="7">
        <v>4</v>
      </c>
      <c r="F16" s="7" t="s">
        <v>16</v>
      </c>
      <c r="G16" s="8"/>
      <c r="H16" s="9"/>
      <c r="I16" s="7" t="b">
        <v>1</v>
      </c>
      <c r="J16" s="10">
        <v>71.902338500600706</v>
      </c>
      <c r="K16" s="8">
        <v>12.780140050108022</v>
      </c>
      <c r="L16" s="8">
        <v>152.08029999999999</v>
      </c>
      <c r="M16" s="8" t="str">
        <f t="shared" si="0"/>
        <v/>
      </c>
      <c r="N16" s="8" t="str">
        <f t="shared" si="1"/>
        <v/>
      </c>
      <c r="O16" s="8" t="str">
        <f t="shared" si="2"/>
        <v/>
      </c>
    </row>
    <row r="17" spans="1:15" x14ac:dyDescent="0.35">
      <c r="A17" s="30" t="s">
        <v>365</v>
      </c>
      <c r="B17" s="38" t="s">
        <v>20</v>
      </c>
      <c r="C17" s="7">
        <v>11610</v>
      </c>
      <c r="D17" s="7">
        <v>5.5E-2</v>
      </c>
      <c r="E17" s="7">
        <v>4</v>
      </c>
      <c r="F17" s="7" t="s">
        <v>4</v>
      </c>
      <c r="G17" s="8"/>
      <c r="H17" s="9"/>
      <c r="I17" s="7" t="b">
        <v>1</v>
      </c>
      <c r="J17" s="10">
        <v>71.902338500600706</v>
      </c>
      <c r="K17" s="8">
        <v>12.780140050108022</v>
      </c>
      <c r="L17" s="8">
        <v>80.481399999999994</v>
      </c>
      <c r="M17" s="8" t="str">
        <f t="shared" si="0"/>
        <v/>
      </c>
      <c r="N17" s="8" t="str">
        <f t="shared" si="1"/>
        <v/>
      </c>
      <c r="O17" s="8" t="str">
        <f t="shared" si="2"/>
        <v/>
      </c>
    </row>
    <row r="18" spans="1:15" x14ac:dyDescent="0.35">
      <c r="A18" s="30" t="s">
        <v>395</v>
      </c>
      <c r="B18" s="38" t="s">
        <v>21</v>
      </c>
      <c r="C18" s="7">
        <v>7305</v>
      </c>
      <c r="D18" s="7">
        <v>5.8000000000000003E-2</v>
      </c>
      <c r="E18" s="7">
        <v>4</v>
      </c>
      <c r="F18" s="7" t="s">
        <v>4</v>
      </c>
      <c r="G18" s="8"/>
      <c r="H18" s="9"/>
      <c r="I18" s="7" t="b">
        <v>1</v>
      </c>
      <c r="J18" s="10">
        <v>74.055723840076595</v>
      </c>
      <c r="K18" s="8">
        <v>13.439926731408898</v>
      </c>
      <c r="L18" s="8"/>
      <c r="M18" s="8" t="str">
        <f t="shared" si="0"/>
        <v/>
      </c>
      <c r="N18" s="8" t="str">
        <f t="shared" si="1"/>
        <v/>
      </c>
      <c r="O18" s="8" t="str">
        <f t="shared" si="2"/>
        <v/>
      </c>
    </row>
    <row r="19" spans="1:15" x14ac:dyDescent="0.35">
      <c r="A19" s="30" t="s">
        <v>373</v>
      </c>
      <c r="B19" s="38" t="s">
        <v>22</v>
      </c>
      <c r="C19" s="7">
        <v>15129</v>
      </c>
      <c r="D19" s="7">
        <v>6.0999999999999999E-2</v>
      </c>
      <c r="E19" s="7">
        <v>4</v>
      </c>
      <c r="F19" s="7" t="s">
        <v>16</v>
      </c>
      <c r="G19" s="8"/>
      <c r="H19" s="9"/>
      <c r="I19" s="7" t="b">
        <v>1</v>
      </c>
      <c r="J19" s="10">
        <v>76.160151693921406</v>
      </c>
      <c r="K19" s="8">
        <v>14.097933567215311</v>
      </c>
      <c r="L19" s="8">
        <v>66.283150000000006</v>
      </c>
      <c r="M19" s="8" t="str">
        <f t="shared" si="0"/>
        <v/>
      </c>
      <c r="N19" s="8" t="str">
        <f t="shared" si="1"/>
        <v/>
      </c>
      <c r="O19" s="8" t="str">
        <f t="shared" si="2"/>
        <v/>
      </c>
    </row>
    <row r="20" spans="1:15" x14ac:dyDescent="0.35">
      <c r="A20" s="30" t="s">
        <v>414</v>
      </c>
      <c r="B20" s="38" t="s">
        <v>23</v>
      </c>
      <c r="C20" s="7">
        <v>15603</v>
      </c>
      <c r="D20" s="7">
        <v>7.3999999999999996E-2</v>
      </c>
      <c r="E20" s="7">
        <v>4</v>
      </c>
      <c r="F20" s="7" t="s">
        <v>16</v>
      </c>
      <c r="G20" s="8"/>
      <c r="H20" s="9"/>
      <c r="I20" s="7" t="b">
        <v>1</v>
      </c>
      <c r="J20" s="10">
        <v>84.790193476416306</v>
      </c>
      <c r="K20" s="8">
        <v>16.930806268531679</v>
      </c>
      <c r="L20" s="8">
        <v>134.32390000000001</v>
      </c>
      <c r="M20" s="8" t="str">
        <f t="shared" si="0"/>
        <v/>
      </c>
      <c r="N20" s="8" t="str">
        <f t="shared" si="1"/>
        <v/>
      </c>
      <c r="O20" s="8" t="str">
        <f t="shared" si="2"/>
        <v/>
      </c>
    </row>
    <row r="21" spans="1:15" x14ac:dyDescent="0.35">
      <c r="A21" s="30" t="s">
        <v>291</v>
      </c>
      <c r="B21" s="38" t="s">
        <v>24</v>
      </c>
      <c r="C21" s="7">
        <v>1844</v>
      </c>
      <c r="D21" s="7">
        <v>7.8E-2</v>
      </c>
      <c r="E21" s="7">
        <v>4</v>
      </c>
      <c r="F21" s="7" t="s">
        <v>4</v>
      </c>
      <c r="G21" s="8"/>
      <c r="H21" s="9"/>
      <c r="I21" s="7" t="b">
        <v>1</v>
      </c>
      <c r="J21" s="10">
        <v>87.306941066944205</v>
      </c>
      <c r="K21" s="8">
        <v>17.797011200202309</v>
      </c>
      <c r="L21" s="8">
        <v>113.9204</v>
      </c>
      <c r="M21" s="8" t="str">
        <f t="shared" si="0"/>
        <v/>
      </c>
      <c r="N21" s="8" t="str">
        <f t="shared" si="1"/>
        <v/>
      </c>
      <c r="O21" s="8" t="str">
        <f t="shared" si="2"/>
        <v/>
      </c>
    </row>
    <row r="22" spans="1:15" x14ac:dyDescent="0.35">
      <c r="A22" s="31" t="s">
        <v>394</v>
      </c>
      <c r="B22" s="38" t="s">
        <v>25</v>
      </c>
      <c r="C22" s="7">
        <v>1185</v>
      </c>
      <c r="D22" s="7">
        <v>7.9000000000000001E-2</v>
      </c>
      <c r="E22" s="7">
        <v>4</v>
      </c>
      <c r="F22" s="7" t="s">
        <v>16</v>
      </c>
      <c r="G22" s="8"/>
      <c r="H22" s="9"/>
      <c r="I22" s="7" t="b">
        <v>1</v>
      </c>
      <c r="J22" s="10">
        <v>87.9271002559328</v>
      </c>
      <c r="K22" s="8">
        <v>18.013195592998642</v>
      </c>
      <c r="L22" s="8">
        <v>144.18129999999999</v>
      </c>
      <c r="M22" s="8" t="str">
        <f t="shared" si="0"/>
        <v/>
      </c>
      <c r="N22" s="8" t="str">
        <f t="shared" si="1"/>
        <v/>
      </c>
      <c r="O22" s="8" t="str">
        <f t="shared" si="2"/>
        <v/>
      </c>
    </row>
    <row r="23" spans="1:15" x14ac:dyDescent="0.35">
      <c r="A23" s="30" t="s">
        <v>250</v>
      </c>
      <c r="B23" s="38" t="s">
        <v>26</v>
      </c>
      <c r="C23" s="7">
        <v>23344</v>
      </c>
      <c r="D23" s="7">
        <v>8.3000000000000004E-2</v>
      </c>
      <c r="E23" s="7">
        <v>4</v>
      </c>
      <c r="F23" s="7" t="s">
        <v>16</v>
      </c>
      <c r="G23" s="8"/>
      <c r="H23" s="9"/>
      <c r="I23" s="7" t="b">
        <v>1</v>
      </c>
      <c r="J23" s="10">
        <v>90.373566724326494</v>
      </c>
      <c r="K23" s="8">
        <v>18.87652367064603</v>
      </c>
      <c r="L23" s="8">
        <v>172.16890000000001</v>
      </c>
      <c r="M23" s="8" t="str">
        <f t="shared" si="0"/>
        <v/>
      </c>
      <c r="N23" s="8" t="str">
        <f t="shared" si="1"/>
        <v/>
      </c>
      <c r="O23" s="8" t="str">
        <f t="shared" si="2"/>
        <v/>
      </c>
    </row>
    <row r="24" spans="1:15" x14ac:dyDescent="0.35">
      <c r="A24" s="30" t="s">
        <v>327</v>
      </c>
      <c r="B24" s="38" t="s">
        <v>27</v>
      </c>
      <c r="C24" s="7">
        <v>17600</v>
      </c>
      <c r="D24" s="7">
        <v>8.5000000000000006E-2</v>
      </c>
      <c r="E24" s="7">
        <v>4</v>
      </c>
      <c r="F24" s="7" t="s">
        <v>4</v>
      </c>
      <c r="G24" s="8"/>
      <c r="H24" s="9"/>
      <c r="I24" s="7" t="b">
        <v>1</v>
      </c>
      <c r="J24" s="10">
        <v>91.577129975526503</v>
      </c>
      <c r="K24" s="8">
        <v>19.307367168863763</v>
      </c>
      <c r="L24" s="8">
        <v>70.257310000000004</v>
      </c>
      <c r="M24" s="8" t="str">
        <f t="shared" si="0"/>
        <v/>
      </c>
      <c r="N24" s="8" t="str">
        <f t="shared" si="1"/>
        <v/>
      </c>
      <c r="O24" s="8" t="str">
        <f t="shared" si="2"/>
        <v/>
      </c>
    </row>
    <row r="25" spans="1:15" x14ac:dyDescent="0.35">
      <c r="A25" s="30" t="s">
        <v>260</v>
      </c>
      <c r="B25" s="38" t="s">
        <v>28</v>
      </c>
      <c r="C25" s="7">
        <v>77267</v>
      </c>
      <c r="D25" s="7">
        <v>9.0999999999999998E-2</v>
      </c>
      <c r="E25" s="7">
        <v>4</v>
      </c>
      <c r="F25" s="7" t="s">
        <v>4</v>
      </c>
      <c r="G25" s="8"/>
      <c r="H25" s="9"/>
      <c r="I25" s="7" t="b">
        <v>1</v>
      </c>
      <c r="J25" s="10">
        <v>95.114330556389802</v>
      </c>
      <c r="K25" s="8">
        <v>20.596774793083377</v>
      </c>
      <c r="L25" s="8">
        <v>78.593209999999999</v>
      </c>
      <c r="M25" s="8" t="str">
        <f t="shared" si="0"/>
        <v/>
      </c>
      <c r="N25" s="8" t="str">
        <f t="shared" si="1"/>
        <v/>
      </c>
      <c r="O25" s="8" t="str">
        <f t="shared" si="2"/>
        <v/>
      </c>
    </row>
    <row r="26" spans="1:15" x14ac:dyDescent="0.35">
      <c r="A26" s="30" t="s">
        <v>286</v>
      </c>
      <c r="B26" s="38" t="s">
        <v>29</v>
      </c>
      <c r="C26" s="7">
        <v>27410</v>
      </c>
      <c r="D26" s="7">
        <v>9.6000000000000002E-2</v>
      </c>
      <c r="E26" s="7">
        <v>4</v>
      </c>
      <c r="F26" s="7" t="s">
        <v>16</v>
      </c>
      <c r="G26" s="8"/>
      <c r="H26" s="9"/>
      <c r="I26" s="7" t="b">
        <v>1</v>
      </c>
      <c r="J26" s="10">
        <v>97.983509769356004</v>
      </c>
      <c r="K26" s="8">
        <v>21.667881724871823</v>
      </c>
      <c r="L26" s="8">
        <v>182.21559999999999</v>
      </c>
      <c r="M26" s="8" t="str">
        <f t="shared" si="0"/>
        <v/>
      </c>
      <c r="N26" s="8" t="str">
        <f t="shared" si="1"/>
        <v/>
      </c>
      <c r="O26" s="8" t="str">
        <f t="shared" si="2"/>
        <v/>
      </c>
    </row>
    <row r="27" spans="1:15" x14ac:dyDescent="0.35">
      <c r="A27" s="30" t="s">
        <v>290</v>
      </c>
      <c r="B27" s="38" t="s">
        <v>30</v>
      </c>
      <c r="C27" s="7">
        <v>12609</v>
      </c>
      <c r="D27" s="7">
        <v>9.7000000000000003E-2</v>
      </c>
      <c r="E27" s="7">
        <v>4</v>
      </c>
      <c r="F27" s="7" t="s">
        <v>4</v>
      </c>
      <c r="G27" s="8"/>
      <c r="H27" s="9"/>
      <c r="I27" s="7" t="b">
        <v>1</v>
      </c>
      <c r="J27" s="10">
        <v>98.549306918180093</v>
      </c>
      <c r="K27" s="8">
        <v>21.881748896292397</v>
      </c>
      <c r="L27" s="8">
        <v>81.200190000000006</v>
      </c>
      <c r="M27" s="8" t="str">
        <f t="shared" si="0"/>
        <v/>
      </c>
      <c r="N27" s="8" t="str">
        <f t="shared" si="1"/>
        <v/>
      </c>
      <c r="O27" s="8" t="str">
        <f t="shared" si="2"/>
        <v/>
      </c>
    </row>
    <row r="28" spans="1:15" x14ac:dyDescent="0.35">
      <c r="A28" s="30" t="s">
        <v>367</v>
      </c>
      <c r="B28" s="38" t="s">
        <v>31</v>
      </c>
      <c r="C28" s="7">
        <v>185</v>
      </c>
      <c r="D28" s="7">
        <v>0.10299999999999999</v>
      </c>
      <c r="E28" s="7">
        <v>3</v>
      </c>
      <c r="F28" s="7" t="s">
        <v>32</v>
      </c>
      <c r="G28" s="8"/>
      <c r="H28" s="9"/>
      <c r="I28" s="7" t="b">
        <v>1</v>
      </c>
      <c r="J28" s="10">
        <v>101.891079410342</v>
      </c>
      <c r="K28" s="8">
        <v>23.162577946770678</v>
      </c>
      <c r="L28" s="8">
        <v>440.56900000000002</v>
      </c>
      <c r="M28" s="8" t="str">
        <f t="shared" si="0"/>
        <v/>
      </c>
      <c r="N28" s="8" t="str">
        <f t="shared" si="1"/>
        <v/>
      </c>
      <c r="O28" s="8" t="str">
        <f t="shared" si="2"/>
        <v/>
      </c>
    </row>
    <row r="29" spans="1:15" x14ac:dyDescent="0.35">
      <c r="A29" s="30" t="s">
        <v>283</v>
      </c>
      <c r="B29" s="38" t="s">
        <v>33</v>
      </c>
      <c r="C29" s="7">
        <v>1991</v>
      </c>
      <c r="D29" s="7">
        <v>0.11</v>
      </c>
      <c r="E29" s="7">
        <v>3</v>
      </c>
      <c r="F29" s="7" t="s">
        <v>4</v>
      </c>
      <c r="G29" s="8"/>
      <c r="H29" s="9"/>
      <c r="I29" s="7" t="b">
        <v>1</v>
      </c>
      <c r="J29" s="10">
        <v>105.682295212105</v>
      </c>
      <c r="K29" s="8">
        <v>24.651976806919549</v>
      </c>
      <c r="L29" s="8">
        <v>78.8035</v>
      </c>
      <c r="M29" s="8" t="str">
        <f t="shared" si="0"/>
        <v/>
      </c>
      <c r="N29" s="8" t="str">
        <f t="shared" si="1"/>
        <v/>
      </c>
      <c r="O29" s="8" t="str">
        <f t="shared" si="2"/>
        <v/>
      </c>
    </row>
    <row r="30" spans="1:15" x14ac:dyDescent="0.35">
      <c r="A30" s="30" t="s">
        <v>402</v>
      </c>
      <c r="B30" s="38" t="s">
        <v>34</v>
      </c>
      <c r="C30" s="7">
        <v>39032</v>
      </c>
      <c r="D30" s="7">
        <v>0.12</v>
      </c>
      <c r="E30" s="7">
        <v>3</v>
      </c>
      <c r="F30" s="7" t="s">
        <v>4</v>
      </c>
      <c r="G30" s="8"/>
      <c r="H30" s="9"/>
      <c r="I30" s="7" t="b">
        <v>1</v>
      </c>
      <c r="J30" s="10">
        <v>110.917081661259</v>
      </c>
      <c r="K30" s="8">
        <v>26.771193731310927</v>
      </c>
      <c r="L30" s="8">
        <v>79.696299999999994</v>
      </c>
      <c r="M30" s="8" t="str">
        <f t="shared" si="0"/>
        <v/>
      </c>
      <c r="N30" s="8" t="str">
        <f t="shared" si="1"/>
        <v/>
      </c>
      <c r="O30" s="8" t="str">
        <f t="shared" si="2"/>
        <v/>
      </c>
    </row>
    <row r="31" spans="1:15" x14ac:dyDescent="0.35">
      <c r="A31" s="30" t="s">
        <v>330</v>
      </c>
      <c r="B31" s="38" t="s">
        <v>35</v>
      </c>
      <c r="C31" s="7">
        <v>4068</v>
      </c>
      <c r="D31" s="7">
        <v>0.127</v>
      </c>
      <c r="E31" s="7">
        <v>3</v>
      </c>
      <c r="F31" s="7" t="s">
        <v>16</v>
      </c>
      <c r="G31" s="8"/>
      <c r="H31" s="9"/>
      <c r="I31" s="7" t="b">
        <v>1</v>
      </c>
      <c r="J31" s="10">
        <v>114.46672313300201</v>
      </c>
      <c r="K31" s="8">
        <v>28.249119190016568</v>
      </c>
      <c r="L31" s="8">
        <v>103.9982</v>
      </c>
      <c r="M31" s="8" t="str">
        <f t="shared" si="0"/>
        <v/>
      </c>
      <c r="N31" s="8" t="str">
        <f t="shared" si="1"/>
        <v/>
      </c>
      <c r="O31" s="8" t="str">
        <f t="shared" si="2"/>
        <v/>
      </c>
    </row>
    <row r="32" spans="1:15" x14ac:dyDescent="0.35">
      <c r="A32" s="30" t="s">
        <v>263</v>
      </c>
      <c r="B32" s="38" t="s">
        <v>36</v>
      </c>
      <c r="C32" s="7">
        <v>22702</v>
      </c>
      <c r="D32" s="7">
        <v>0.14299999999999999</v>
      </c>
      <c r="E32" s="7">
        <v>3</v>
      </c>
      <c r="F32" s="7" t="s">
        <v>16</v>
      </c>
      <c r="G32" s="8"/>
      <c r="H32" s="9"/>
      <c r="I32" s="7" t="b">
        <v>1</v>
      </c>
      <c r="J32" s="10">
        <v>122.267715048422</v>
      </c>
      <c r="K32" s="8">
        <v>31.611654363287698</v>
      </c>
      <c r="L32" s="8">
        <v>143.15100000000001</v>
      </c>
      <c r="M32" s="8" t="str">
        <f t="shared" si="0"/>
        <v/>
      </c>
      <c r="N32" s="8" t="str">
        <f t="shared" si="1"/>
        <v/>
      </c>
      <c r="O32" s="8" t="str">
        <f t="shared" si="2"/>
        <v/>
      </c>
    </row>
    <row r="33" spans="1:15" x14ac:dyDescent="0.35">
      <c r="A33" s="30" t="s">
        <v>323</v>
      </c>
      <c r="B33" s="38" t="s">
        <v>37</v>
      </c>
      <c r="C33" s="7">
        <v>24235</v>
      </c>
      <c r="D33" s="7">
        <v>0.14299999999999999</v>
      </c>
      <c r="E33" s="7">
        <v>3</v>
      </c>
      <c r="F33" s="7" t="s">
        <v>4</v>
      </c>
      <c r="G33" s="8">
        <v>10.7502142857143</v>
      </c>
      <c r="H33" s="9">
        <v>260531.44321428606</v>
      </c>
      <c r="I33" s="7" t="b">
        <v>0</v>
      </c>
      <c r="J33" s="10">
        <v>122.267715048422</v>
      </c>
      <c r="K33" s="8">
        <v>31.611654363287698</v>
      </c>
      <c r="L33" s="8">
        <v>87.290790000000001</v>
      </c>
      <c r="M33" s="8">
        <f t="shared" si="0"/>
        <v>111.5175007627077</v>
      </c>
      <c r="N33" s="8">
        <f t="shared" si="1"/>
        <v>20.861440077573398</v>
      </c>
      <c r="O33" s="8">
        <f t="shared" si="2"/>
        <v>76.540575714285694</v>
      </c>
    </row>
    <row r="34" spans="1:15" x14ac:dyDescent="0.35">
      <c r="A34" s="30" t="s">
        <v>225</v>
      </c>
      <c r="B34" s="38" t="s">
        <v>38</v>
      </c>
      <c r="C34" s="7">
        <v>25022</v>
      </c>
      <c r="D34" s="7">
        <v>0.14399999999999999</v>
      </c>
      <c r="E34" s="7">
        <v>3</v>
      </c>
      <c r="F34" s="7" t="s">
        <v>16</v>
      </c>
      <c r="G34" s="8"/>
      <c r="H34" s="9"/>
      <c r="I34" s="7" t="b">
        <v>1</v>
      </c>
      <c r="J34" s="10">
        <v>122.74204768397701</v>
      </c>
      <c r="K34" s="8">
        <v>31.821137308244431</v>
      </c>
      <c r="L34" s="8">
        <v>135.49590000000001</v>
      </c>
      <c r="M34" s="8" t="str">
        <f t="shared" ref="M34:M65" si="3">IF($I34,"",J34-$G34)</f>
        <v/>
      </c>
      <c r="N34" s="8" t="str">
        <f t="shared" ref="N34:N65" si="4">IF($I34,"",K34-$G34)</f>
        <v/>
      </c>
      <c r="O34" s="8" t="str">
        <f t="shared" ref="O34:O65" si="5">IF($I34,"",L34-$G34)</f>
        <v/>
      </c>
    </row>
    <row r="35" spans="1:15" x14ac:dyDescent="0.35">
      <c r="A35" s="30" t="s">
        <v>239</v>
      </c>
      <c r="B35" s="38" t="s">
        <v>39</v>
      </c>
      <c r="C35" s="7">
        <v>10880</v>
      </c>
      <c r="D35" s="7">
        <v>0.14599999999999999</v>
      </c>
      <c r="E35" s="7">
        <v>3</v>
      </c>
      <c r="F35" s="7" t="s">
        <v>4</v>
      </c>
      <c r="G35" s="8"/>
      <c r="H35" s="9"/>
      <c r="I35" s="7" t="b">
        <v>1</v>
      </c>
      <c r="J35" s="10">
        <v>123.686342915995</v>
      </c>
      <c r="K35" s="8">
        <v>32.239875974385818</v>
      </c>
      <c r="L35" s="8">
        <v>115.2958</v>
      </c>
      <c r="M35" s="8" t="str">
        <f t="shared" si="3"/>
        <v/>
      </c>
      <c r="N35" s="8" t="str">
        <f t="shared" si="4"/>
        <v/>
      </c>
      <c r="O35" s="8" t="str">
        <f t="shared" si="5"/>
        <v/>
      </c>
    </row>
    <row r="36" spans="1:15" x14ac:dyDescent="0.35">
      <c r="A36" s="30" t="s">
        <v>387</v>
      </c>
      <c r="B36" s="38" t="s">
        <v>40</v>
      </c>
      <c r="C36" s="7">
        <v>1287</v>
      </c>
      <c r="D36" s="7">
        <v>0.14699999999999999</v>
      </c>
      <c r="E36" s="7">
        <v>3</v>
      </c>
      <c r="F36" s="7" t="s">
        <v>4</v>
      </c>
      <c r="G36" s="8"/>
      <c r="H36" s="9"/>
      <c r="I36" s="7" t="b">
        <v>1</v>
      </c>
      <c r="J36" s="10">
        <v>124.15633434248601</v>
      </c>
      <c r="K36" s="8">
        <v>32.449132789553779</v>
      </c>
      <c r="L36" s="8">
        <v>280.5684</v>
      </c>
      <c r="M36" s="8" t="str">
        <f t="shared" si="3"/>
        <v/>
      </c>
      <c r="N36" s="8" t="str">
        <f t="shared" si="4"/>
        <v/>
      </c>
      <c r="O36" s="8" t="str">
        <f t="shared" si="5"/>
        <v/>
      </c>
    </row>
    <row r="37" spans="1:15" x14ac:dyDescent="0.35">
      <c r="A37" s="30" t="s">
        <v>226</v>
      </c>
      <c r="B37" s="38" t="s">
        <v>41</v>
      </c>
      <c r="C37" s="7">
        <v>92</v>
      </c>
      <c r="D37" s="7">
        <v>0.158</v>
      </c>
      <c r="E37" s="7">
        <v>3</v>
      </c>
      <c r="F37" s="7" t="s">
        <v>42</v>
      </c>
      <c r="G37" s="8"/>
      <c r="H37" s="9"/>
      <c r="I37" s="7" t="b">
        <v>1</v>
      </c>
      <c r="J37" s="10">
        <v>129.23554310148299</v>
      </c>
      <c r="K37" s="8">
        <v>34.746166961867893</v>
      </c>
      <c r="L37" s="8">
        <v>406.41980000000001</v>
      </c>
      <c r="M37" s="8" t="str">
        <f t="shared" si="3"/>
        <v/>
      </c>
      <c r="N37" s="8" t="str">
        <f t="shared" si="4"/>
        <v/>
      </c>
      <c r="O37" s="8" t="str">
        <f t="shared" si="5"/>
        <v/>
      </c>
    </row>
    <row r="38" spans="1:15" x14ac:dyDescent="0.35">
      <c r="A38" s="30" t="s">
        <v>413</v>
      </c>
      <c r="B38" s="38" t="s">
        <v>43</v>
      </c>
      <c r="C38" s="7">
        <v>16212</v>
      </c>
      <c r="D38" s="7">
        <v>0.16200000000000001</v>
      </c>
      <c r="E38" s="7">
        <v>3</v>
      </c>
      <c r="F38" s="7" t="s">
        <v>16</v>
      </c>
      <c r="G38" s="8"/>
      <c r="H38" s="9"/>
      <c r="I38" s="7" t="b">
        <v>1</v>
      </c>
      <c r="J38" s="10">
        <v>131.04332007421499</v>
      </c>
      <c r="K38" s="8">
        <v>35.579352698431705</v>
      </c>
      <c r="L38" s="8">
        <v>124.1532</v>
      </c>
      <c r="M38" s="8" t="str">
        <f t="shared" si="3"/>
        <v/>
      </c>
      <c r="N38" s="8" t="str">
        <f t="shared" si="4"/>
        <v/>
      </c>
      <c r="O38" s="8" t="str">
        <f t="shared" si="5"/>
        <v/>
      </c>
    </row>
    <row r="39" spans="1:15" x14ac:dyDescent="0.35">
      <c r="A39" s="30" t="s">
        <v>249</v>
      </c>
      <c r="B39" s="38" t="s">
        <v>44</v>
      </c>
      <c r="C39" s="7">
        <v>15578</v>
      </c>
      <c r="D39" s="7">
        <v>0.16800000000000001</v>
      </c>
      <c r="E39" s="7">
        <v>3</v>
      </c>
      <c r="F39" s="7" t="s">
        <v>16</v>
      </c>
      <c r="G39" s="8"/>
      <c r="H39" s="9"/>
      <c r="I39" s="7" t="b">
        <v>1</v>
      </c>
      <c r="J39" s="10">
        <v>133.71820789861701</v>
      </c>
      <c r="K39" s="8">
        <v>36.8271273993604</v>
      </c>
      <c r="L39" s="8">
        <v>158.02690000000001</v>
      </c>
      <c r="M39" s="8" t="str">
        <f t="shared" si="3"/>
        <v/>
      </c>
      <c r="N39" s="8" t="str">
        <f t="shared" si="4"/>
        <v/>
      </c>
      <c r="O39" s="8" t="str">
        <f t="shared" si="5"/>
        <v/>
      </c>
    </row>
    <row r="40" spans="1:15" x14ac:dyDescent="0.35">
      <c r="A40" s="30" t="s">
        <v>314</v>
      </c>
      <c r="B40" s="38" t="s">
        <v>45</v>
      </c>
      <c r="C40" s="7">
        <v>6802</v>
      </c>
      <c r="D40" s="7">
        <v>0.17899999999999999</v>
      </c>
      <c r="E40" s="7">
        <v>3</v>
      </c>
      <c r="F40" s="7" t="s">
        <v>16</v>
      </c>
      <c r="G40" s="8"/>
      <c r="H40" s="9"/>
      <c r="I40" s="7" t="b">
        <v>1</v>
      </c>
      <c r="J40" s="10">
        <v>138.514261550817</v>
      </c>
      <c r="K40" s="8">
        <v>39.108737942647721</v>
      </c>
      <c r="L40" s="8">
        <v>185.99950000000001</v>
      </c>
      <c r="M40" s="8" t="str">
        <f t="shared" si="3"/>
        <v/>
      </c>
      <c r="N40" s="8" t="str">
        <f t="shared" si="4"/>
        <v/>
      </c>
      <c r="O40" s="8" t="str">
        <f t="shared" si="5"/>
        <v/>
      </c>
    </row>
    <row r="41" spans="1:15" x14ac:dyDescent="0.35">
      <c r="A41" s="30" t="s">
        <v>409</v>
      </c>
      <c r="B41" s="38" t="s">
        <v>46</v>
      </c>
      <c r="C41" s="7">
        <v>265</v>
      </c>
      <c r="D41" s="7">
        <v>0.186</v>
      </c>
      <c r="E41" s="7">
        <v>3</v>
      </c>
      <c r="F41" s="7" t="s">
        <v>16</v>
      </c>
      <c r="G41" s="8"/>
      <c r="H41" s="9"/>
      <c r="I41" s="7" t="b">
        <v>1</v>
      </c>
      <c r="J41" s="10">
        <v>141.49826795385999</v>
      </c>
      <c r="K41" s="8">
        <v>40.556835564239442</v>
      </c>
      <c r="L41" s="8">
        <v>110.35809999999999</v>
      </c>
      <c r="M41" s="8" t="str">
        <f t="shared" si="3"/>
        <v/>
      </c>
      <c r="N41" s="8" t="str">
        <f t="shared" si="4"/>
        <v/>
      </c>
      <c r="O41" s="8" t="str">
        <f t="shared" si="5"/>
        <v/>
      </c>
    </row>
    <row r="42" spans="1:15" x14ac:dyDescent="0.35">
      <c r="A42" s="30" t="s">
        <v>258</v>
      </c>
      <c r="B42" s="38" t="s">
        <v>47</v>
      </c>
      <c r="C42" s="7">
        <v>788</v>
      </c>
      <c r="D42" s="7">
        <v>0.19</v>
      </c>
      <c r="E42" s="7">
        <v>3</v>
      </c>
      <c r="F42" s="7" t="s">
        <v>16</v>
      </c>
      <c r="G42" s="8"/>
      <c r="H42" s="9"/>
      <c r="I42" s="7" t="b">
        <v>1</v>
      </c>
      <c r="J42" s="10">
        <v>143.181018108172</v>
      </c>
      <c r="K42" s="8">
        <v>41.383036451757938</v>
      </c>
      <c r="L42" s="8">
        <v>102.44589999999999</v>
      </c>
      <c r="M42" s="8" t="str">
        <f t="shared" si="3"/>
        <v/>
      </c>
      <c r="N42" s="8" t="str">
        <f t="shared" si="4"/>
        <v/>
      </c>
      <c r="O42" s="8" t="str">
        <f t="shared" si="5"/>
        <v/>
      </c>
    </row>
    <row r="43" spans="1:15" x14ac:dyDescent="0.35">
      <c r="A43" s="30" t="s">
        <v>333</v>
      </c>
      <c r="B43" s="38" t="s">
        <v>48</v>
      </c>
      <c r="C43" s="7">
        <v>104</v>
      </c>
      <c r="D43" s="7">
        <v>0.192</v>
      </c>
      <c r="E43" s="7">
        <v>3</v>
      </c>
      <c r="F43" s="7" t="s">
        <v>16</v>
      </c>
      <c r="G43" s="8"/>
      <c r="H43" s="9"/>
      <c r="I43" s="7" t="b">
        <v>1</v>
      </c>
      <c r="J43" s="10">
        <v>144.01648710322101</v>
      </c>
      <c r="K43" s="8">
        <v>41.795795323236774</v>
      </c>
      <c r="L43" s="8">
        <v>214.4289</v>
      </c>
      <c r="M43" s="8" t="str">
        <f t="shared" si="3"/>
        <v/>
      </c>
      <c r="N43" s="8" t="str">
        <f t="shared" si="4"/>
        <v/>
      </c>
      <c r="O43" s="8" t="str">
        <f t="shared" si="5"/>
        <v/>
      </c>
    </row>
    <row r="44" spans="1:15" x14ac:dyDescent="0.35">
      <c r="A44" s="30" t="s">
        <v>308</v>
      </c>
      <c r="B44" s="38" t="s">
        <v>49</v>
      </c>
      <c r="C44" s="7">
        <v>46050</v>
      </c>
      <c r="D44" s="7">
        <v>0.19900000000000001</v>
      </c>
      <c r="E44" s="7">
        <v>3</v>
      </c>
      <c r="F44" s="7" t="s">
        <v>16</v>
      </c>
      <c r="G44" s="8">
        <v>82</v>
      </c>
      <c r="H44" s="9">
        <v>3776100</v>
      </c>
      <c r="I44" s="7" t="b">
        <v>0</v>
      </c>
      <c r="J44" s="10">
        <v>146.91061581463001</v>
      </c>
      <c r="K44" s="8">
        <v>43.238700208489192</v>
      </c>
      <c r="L44" s="8">
        <v>127.9547</v>
      </c>
      <c r="M44" s="8">
        <f t="shared" si="3"/>
        <v>64.910615814630006</v>
      </c>
      <c r="N44" s="8">
        <f t="shared" si="4"/>
        <v>-38.761299791510808</v>
      </c>
      <c r="O44" s="8">
        <f t="shared" si="5"/>
        <v>45.954700000000003</v>
      </c>
    </row>
    <row r="45" spans="1:15" x14ac:dyDescent="0.35">
      <c r="A45" s="30" t="s">
        <v>298</v>
      </c>
      <c r="B45" s="38" t="s">
        <v>50</v>
      </c>
      <c r="C45" s="7">
        <v>257564</v>
      </c>
      <c r="D45" s="7">
        <v>0.20100000000000001</v>
      </c>
      <c r="E45" s="7">
        <v>3</v>
      </c>
      <c r="F45" s="7" t="s">
        <v>16</v>
      </c>
      <c r="G45" s="8"/>
      <c r="H45" s="9"/>
      <c r="I45" s="7" t="b">
        <v>1</v>
      </c>
      <c r="J45" s="10">
        <v>147.729163878984</v>
      </c>
      <c r="K45" s="8">
        <v>43.650468193007576</v>
      </c>
      <c r="L45" s="8">
        <v>300.62119999999999</v>
      </c>
      <c r="M45" s="8" t="str">
        <f t="shared" si="3"/>
        <v/>
      </c>
      <c r="N45" s="8" t="str">
        <f t="shared" si="4"/>
        <v/>
      </c>
      <c r="O45" s="8" t="str">
        <f t="shared" si="5"/>
        <v/>
      </c>
    </row>
    <row r="46" spans="1:15" x14ac:dyDescent="0.35">
      <c r="A46" s="30" t="s">
        <v>309</v>
      </c>
      <c r="B46" s="38" t="s">
        <v>51</v>
      </c>
      <c r="C46" s="7">
        <v>112</v>
      </c>
      <c r="D46" s="7">
        <v>0.20300000000000001</v>
      </c>
      <c r="E46" s="7">
        <v>3</v>
      </c>
      <c r="F46" s="7" t="s">
        <v>16</v>
      </c>
      <c r="G46" s="8"/>
      <c r="H46" s="9"/>
      <c r="I46" s="7" t="b">
        <v>1</v>
      </c>
      <c r="J46" s="10">
        <v>148.544100518883</v>
      </c>
      <c r="K46" s="8">
        <v>44.062022354662027</v>
      </c>
      <c r="L46" s="8">
        <v>171.15280000000001</v>
      </c>
      <c r="M46" s="8" t="str">
        <f t="shared" si="3"/>
        <v/>
      </c>
      <c r="N46" s="8" t="str">
        <f t="shared" si="4"/>
        <v/>
      </c>
      <c r="O46" s="8" t="str">
        <f t="shared" si="5"/>
        <v/>
      </c>
    </row>
    <row r="47" spans="1:15" x14ac:dyDescent="0.35">
      <c r="A47" s="30" t="s">
        <v>379</v>
      </c>
      <c r="B47" s="38" t="s">
        <v>52</v>
      </c>
      <c r="C47" s="7">
        <v>584</v>
      </c>
      <c r="D47" s="7">
        <v>0.20300000000000001</v>
      </c>
      <c r="E47" s="7">
        <v>3</v>
      </c>
      <c r="F47" s="7" t="s">
        <v>16</v>
      </c>
      <c r="G47" s="8"/>
      <c r="H47" s="9"/>
      <c r="I47" s="7" t="b">
        <v>1</v>
      </c>
      <c r="J47" s="10">
        <v>148.544100518883</v>
      </c>
      <c r="K47" s="8">
        <v>44.062022354662027</v>
      </c>
      <c r="L47" s="8">
        <v>64.030209999999997</v>
      </c>
      <c r="M47" s="8" t="str">
        <f t="shared" si="3"/>
        <v/>
      </c>
      <c r="N47" s="8" t="str">
        <f t="shared" si="4"/>
        <v/>
      </c>
      <c r="O47" s="8" t="str">
        <f t="shared" si="5"/>
        <v/>
      </c>
    </row>
    <row r="48" spans="1:15" x14ac:dyDescent="0.35">
      <c r="A48" s="30" t="s">
        <v>292</v>
      </c>
      <c r="B48" s="38" t="s">
        <v>53</v>
      </c>
      <c r="C48" s="7">
        <v>767</v>
      </c>
      <c r="D48" s="7">
        <v>0.214</v>
      </c>
      <c r="E48" s="7">
        <v>3</v>
      </c>
      <c r="F48" s="7" t="s">
        <v>32</v>
      </c>
      <c r="G48" s="8"/>
      <c r="H48" s="9"/>
      <c r="I48" s="7" t="b">
        <v>1</v>
      </c>
      <c r="J48" s="10">
        <v>152.963929498178</v>
      </c>
      <c r="K48" s="8">
        <v>46.321845007095128</v>
      </c>
      <c r="L48" s="8">
        <v>256.82659999999998</v>
      </c>
      <c r="M48" s="8" t="str">
        <f t="shared" si="3"/>
        <v/>
      </c>
      <c r="N48" s="8" t="str">
        <f t="shared" si="4"/>
        <v/>
      </c>
      <c r="O48" s="8" t="str">
        <f t="shared" si="5"/>
        <v/>
      </c>
    </row>
    <row r="49" spans="1:15" x14ac:dyDescent="0.35">
      <c r="A49" s="30" t="s">
        <v>343</v>
      </c>
      <c r="B49" s="38" t="s">
        <v>54</v>
      </c>
      <c r="C49" s="7">
        <v>28514</v>
      </c>
      <c r="D49" s="7">
        <v>0.214</v>
      </c>
      <c r="E49" s="7">
        <v>3</v>
      </c>
      <c r="F49" s="7" t="s">
        <v>4</v>
      </c>
      <c r="G49" s="8"/>
      <c r="H49" s="9"/>
      <c r="I49" s="7" t="b">
        <v>1</v>
      </c>
      <c r="J49" s="10">
        <v>152.963929498178</v>
      </c>
      <c r="K49" s="8">
        <v>46.321845007095128</v>
      </c>
      <c r="L49" s="8">
        <v>138.40309999999999</v>
      </c>
      <c r="M49" s="8" t="str">
        <f t="shared" si="3"/>
        <v/>
      </c>
      <c r="N49" s="8" t="str">
        <f t="shared" si="4"/>
        <v/>
      </c>
      <c r="O49" s="8" t="str">
        <f t="shared" si="5"/>
        <v/>
      </c>
    </row>
    <row r="50" spans="1:15" x14ac:dyDescent="0.35">
      <c r="A50" s="30" t="s">
        <v>259</v>
      </c>
      <c r="B50" s="38" t="s">
        <v>55</v>
      </c>
      <c r="C50" s="7">
        <v>4620</v>
      </c>
      <c r="D50" s="7">
        <v>0.217</v>
      </c>
      <c r="E50" s="7">
        <v>3</v>
      </c>
      <c r="F50" s="7" t="s">
        <v>16</v>
      </c>
      <c r="G50" s="8"/>
      <c r="H50" s="9"/>
      <c r="I50" s="7" t="b">
        <v>1</v>
      </c>
      <c r="J50" s="10">
        <v>154.15169592301299</v>
      </c>
      <c r="K50" s="8">
        <v>46.937095169511331</v>
      </c>
      <c r="L50" s="8">
        <v>158.66759999999999</v>
      </c>
      <c r="M50" s="8" t="str">
        <f t="shared" si="3"/>
        <v/>
      </c>
      <c r="N50" s="8" t="str">
        <f t="shared" si="4"/>
        <v/>
      </c>
      <c r="O50" s="8" t="str">
        <f t="shared" si="5"/>
        <v/>
      </c>
    </row>
    <row r="51" spans="1:15" x14ac:dyDescent="0.35">
      <c r="A51" s="30" t="s">
        <v>269</v>
      </c>
      <c r="B51" s="38" t="s">
        <v>56</v>
      </c>
      <c r="C51" s="7">
        <v>888</v>
      </c>
      <c r="D51" s="7">
        <v>0.22900000000000001</v>
      </c>
      <c r="E51" s="7">
        <v>3</v>
      </c>
      <c r="F51" s="7" t="s">
        <v>16</v>
      </c>
      <c r="G51" s="8"/>
      <c r="H51" s="9"/>
      <c r="I51" s="7" t="b">
        <v>1</v>
      </c>
      <c r="J51" s="10">
        <v>158.83141795472201</v>
      </c>
      <c r="K51" s="8">
        <v>49.393720036988739</v>
      </c>
      <c r="L51" s="8">
        <v>135.3177</v>
      </c>
      <c r="M51" s="8" t="str">
        <f t="shared" si="3"/>
        <v/>
      </c>
      <c r="N51" s="8" t="str">
        <f t="shared" si="4"/>
        <v/>
      </c>
      <c r="O51" s="8" t="str">
        <f t="shared" si="5"/>
        <v/>
      </c>
    </row>
    <row r="52" spans="1:15" x14ac:dyDescent="0.35">
      <c r="A52" s="30" t="s">
        <v>293</v>
      </c>
      <c r="B52" s="38" t="s">
        <v>57</v>
      </c>
      <c r="C52" s="7">
        <v>10711</v>
      </c>
      <c r="D52" s="7">
        <v>0.23599999999999999</v>
      </c>
      <c r="E52" s="7">
        <v>3</v>
      </c>
      <c r="F52" s="7" t="s">
        <v>4</v>
      </c>
      <c r="G52" s="8"/>
      <c r="H52" s="9"/>
      <c r="I52" s="7" t="b">
        <v>1</v>
      </c>
      <c r="J52" s="10">
        <v>161.51097172706599</v>
      </c>
      <c r="K52" s="8">
        <v>50.82362735870295</v>
      </c>
      <c r="L52" s="8">
        <v>147.35900000000001</v>
      </c>
      <c r="M52" s="8" t="str">
        <f t="shared" si="3"/>
        <v/>
      </c>
      <c r="N52" s="8" t="str">
        <f t="shared" si="4"/>
        <v/>
      </c>
      <c r="O52" s="8" t="str">
        <f t="shared" si="5"/>
        <v/>
      </c>
    </row>
    <row r="53" spans="1:15" x14ac:dyDescent="0.35">
      <c r="A53" s="30" t="s">
        <v>275</v>
      </c>
      <c r="B53" s="38" t="s">
        <v>58</v>
      </c>
      <c r="C53" s="7">
        <v>845</v>
      </c>
      <c r="D53" s="7">
        <v>0.252</v>
      </c>
      <c r="E53" s="7">
        <v>3</v>
      </c>
      <c r="F53" s="7" t="s">
        <v>32</v>
      </c>
      <c r="G53" s="8"/>
      <c r="H53" s="9"/>
      <c r="I53" s="7" t="b">
        <v>1</v>
      </c>
      <c r="J53" s="10">
        <v>167.506212920341</v>
      </c>
      <c r="K53" s="8">
        <v>54.083785970554558</v>
      </c>
      <c r="L53" s="8">
        <v>282.7783</v>
      </c>
      <c r="M53" s="8" t="str">
        <f t="shared" si="3"/>
        <v/>
      </c>
      <c r="N53" s="8" t="str">
        <f t="shared" si="4"/>
        <v/>
      </c>
      <c r="O53" s="8" t="str">
        <f t="shared" si="5"/>
        <v/>
      </c>
    </row>
    <row r="54" spans="1:15" x14ac:dyDescent="0.35">
      <c r="A54" s="30" t="s">
        <v>240</v>
      </c>
      <c r="B54" s="38" t="s">
        <v>59</v>
      </c>
      <c r="C54" s="7">
        <v>775</v>
      </c>
      <c r="D54" s="7">
        <v>0.25800000000000001</v>
      </c>
      <c r="E54" s="7">
        <v>3</v>
      </c>
      <c r="F54" s="7" t="s">
        <v>16</v>
      </c>
      <c r="G54" s="8"/>
      <c r="H54" s="9"/>
      <c r="I54" s="7" t="b">
        <v>1</v>
      </c>
      <c r="J54" s="10">
        <v>169.71058256311301</v>
      </c>
      <c r="K54" s="8">
        <v>55.303524150502419</v>
      </c>
      <c r="L54" s="8">
        <v>210.05260000000001</v>
      </c>
      <c r="M54" s="8" t="str">
        <f t="shared" si="3"/>
        <v/>
      </c>
      <c r="N54" s="8" t="str">
        <f t="shared" si="4"/>
        <v/>
      </c>
      <c r="O54" s="8" t="str">
        <f t="shared" si="5"/>
        <v/>
      </c>
    </row>
    <row r="55" spans="1:15" x14ac:dyDescent="0.35">
      <c r="A55" s="30" t="s">
        <v>282</v>
      </c>
      <c r="B55" s="38" t="s">
        <v>60</v>
      </c>
      <c r="C55" s="7">
        <v>1725</v>
      </c>
      <c r="D55" s="7">
        <v>0.29299999999999998</v>
      </c>
      <c r="E55" s="7">
        <v>3</v>
      </c>
      <c r="F55" s="7" t="s">
        <v>32</v>
      </c>
      <c r="G55" s="8"/>
      <c r="H55" s="9"/>
      <c r="I55" s="7" t="b">
        <v>1</v>
      </c>
      <c r="J55" s="10">
        <v>182.140255770338</v>
      </c>
      <c r="K55" s="8">
        <v>62.390255387741753</v>
      </c>
      <c r="L55" s="8">
        <v>282.71249999999998</v>
      </c>
      <c r="M55" s="8" t="str">
        <f t="shared" si="3"/>
        <v/>
      </c>
      <c r="N55" s="8" t="str">
        <f t="shared" si="4"/>
        <v/>
      </c>
      <c r="O55" s="8" t="str">
        <f t="shared" si="5"/>
        <v/>
      </c>
    </row>
    <row r="56" spans="1:15" x14ac:dyDescent="0.35">
      <c r="A56" s="30" t="s">
        <v>221</v>
      </c>
      <c r="B56" s="38" t="s">
        <v>61</v>
      </c>
      <c r="C56" s="7">
        <v>32527</v>
      </c>
      <c r="D56" s="7">
        <v>0.30399999999999999</v>
      </c>
      <c r="E56" s="7">
        <v>3</v>
      </c>
      <c r="F56" s="7" t="s">
        <v>4</v>
      </c>
      <c r="G56" s="8"/>
      <c r="H56" s="9"/>
      <c r="I56" s="7" t="b">
        <v>1</v>
      </c>
      <c r="J56" s="10">
        <v>185.90849072982701</v>
      </c>
      <c r="K56" s="8">
        <v>64.608135847479275</v>
      </c>
      <c r="L56" s="8">
        <v>77.419780000000003</v>
      </c>
      <c r="M56" s="8" t="str">
        <f t="shared" si="3"/>
        <v/>
      </c>
      <c r="N56" s="8" t="str">
        <f t="shared" si="4"/>
        <v/>
      </c>
      <c r="O56" s="8" t="str">
        <f t="shared" si="5"/>
        <v/>
      </c>
    </row>
    <row r="57" spans="1:15" x14ac:dyDescent="0.35">
      <c r="A57" s="30" t="s">
        <v>385</v>
      </c>
      <c r="B57" s="38" t="s">
        <v>62</v>
      </c>
      <c r="C57" s="7">
        <v>40235</v>
      </c>
      <c r="D57" s="7">
        <v>0.31</v>
      </c>
      <c r="E57" s="7">
        <v>3</v>
      </c>
      <c r="F57" s="7" t="s">
        <v>16</v>
      </c>
      <c r="G57" s="8">
        <v>372.8097427612775</v>
      </c>
      <c r="H57" s="9">
        <v>15000000</v>
      </c>
      <c r="I57" s="7" t="b">
        <v>0</v>
      </c>
      <c r="J57" s="10">
        <v>187.93835244282101</v>
      </c>
      <c r="K57" s="8">
        <v>65.816114326356242</v>
      </c>
      <c r="L57" s="8">
        <v>88.190370000000001</v>
      </c>
      <c r="M57" s="8">
        <f t="shared" si="3"/>
        <v>-184.87139031845649</v>
      </c>
      <c r="N57" s="8">
        <f t="shared" si="4"/>
        <v>-306.99362843492128</v>
      </c>
      <c r="O57" s="8">
        <f t="shared" si="5"/>
        <v>-284.61937276127753</v>
      </c>
    </row>
    <row r="58" spans="1:15" x14ac:dyDescent="0.35">
      <c r="A58" s="30" t="s">
        <v>412</v>
      </c>
      <c r="B58" s="38" t="s">
        <v>63</v>
      </c>
      <c r="C58" s="7">
        <v>26832</v>
      </c>
      <c r="D58" s="7">
        <v>0.311</v>
      </c>
      <c r="E58" s="7">
        <v>3</v>
      </c>
      <c r="F58" s="7" t="s">
        <v>4</v>
      </c>
      <c r="G58" s="8"/>
      <c r="H58" s="9"/>
      <c r="I58" s="7" t="b">
        <v>1</v>
      </c>
      <c r="J58" s="10">
        <v>188.27495942199101</v>
      </c>
      <c r="K58" s="8">
        <v>66.017324799941065</v>
      </c>
      <c r="L58" s="8">
        <v>68.274010000000004</v>
      </c>
      <c r="M58" s="8" t="str">
        <f t="shared" si="3"/>
        <v/>
      </c>
      <c r="N58" s="8" t="str">
        <f t="shared" si="4"/>
        <v/>
      </c>
      <c r="O58" s="8" t="str">
        <f t="shared" si="5"/>
        <v/>
      </c>
    </row>
    <row r="59" spans="1:15" x14ac:dyDescent="0.35">
      <c r="A59" s="30" t="s">
        <v>252</v>
      </c>
      <c r="B59" s="38" t="s">
        <v>64</v>
      </c>
      <c r="C59" s="7">
        <v>521</v>
      </c>
      <c r="D59" s="7">
        <v>0.34100000000000003</v>
      </c>
      <c r="E59" s="7">
        <v>2</v>
      </c>
      <c r="F59" s="7" t="s">
        <v>16</v>
      </c>
      <c r="G59" s="8"/>
      <c r="H59" s="9"/>
      <c r="I59" s="7" t="b">
        <v>1</v>
      </c>
      <c r="J59" s="10">
        <v>198.15915773251399</v>
      </c>
      <c r="K59" s="8">
        <v>72.038425638056481</v>
      </c>
      <c r="L59" s="8">
        <v>194.4025</v>
      </c>
      <c r="M59" s="8" t="str">
        <f t="shared" si="3"/>
        <v/>
      </c>
      <c r="N59" s="8" t="str">
        <f t="shared" si="4"/>
        <v/>
      </c>
      <c r="O59" s="8" t="str">
        <f t="shared" si="5"/>
        <v/>
      </c>
    </row>
    <row r="60" spans="1:15" x14ac:dyDescent="0.35">
      <c r="A60" s="30" t="s">
        <v>341</v>
      </c>
      <c r="B60" s="38" t="s">
        <v>65</v>
      </c>
      <c r="C60" s="7">
        <v>2459</v>
      </c>
      <c r="D60" s="7">
        <v>0.372</v>
      </c>
      <c r="E60" s="7">
        <v>2</v>
      </c>
      <c r="F60" s="7" t="s">
        <v>32</v>
      </c>
      <c r="G60" s="8"/>
      <c r="H60" s="9"/>
      <c r="I60" s="7" t="b">
        <v>1</v>
      </c>
      <c r="J60" s="10">
        <v>207.97462276941599</v>
      </c>
      <c r="K60" s="8">
        <v>78.231237355120356</v>
      </c>
      <c r="L60" s="8">
        <v>263.80009999999999</v>
      </c>
      <c r="M60" s="8" t="str">
        <f t="shared" si="3"/>
        <v/>
      </c>
      <c r="N60" s="8" t="str">
        <f t="shared" si="4"/>
        <v/>
      </c>
      <c r="O60" s="8" t="str">
        <f t="shared" si="5"/>
        <v/>
      </c>
    </row>
    <row r="61" spans="1:15" x14ac:dyDescent="0.35">
      <c r="A61" s="30" t="s">
        <v>348</v>
      </c>
      <c r="B61" s="38" t="s">
        <v>66</v>
      </c>
      <c r="C61" s="7">
        <v>182202</v>
      </c>
      <c r="D61" s="7">
        <v>0.376</v>
      </c>
      <c r="E61" s="7">
        <v>2</v>
      </c>
      <c r="F61" s="7" t="s">
        <v>16</v>
      </c>
      <c r="G61" s="8"/>
      <c r="H61" s="9"/>
      <c r="I61" s="7" t="b">
        <v>1</v>
      </c>
      <c r="J61" s="10">
        <v>209.214201797735</v>
      </c>
      <c r="K61" s="8">
        <v>79.028299844534487</v>
      </c>
      <c r="L61" s="8">
        <v>200.92410000000001</v>
      </c>
      <c r="M61" s="8" t="str">
        <f t="shared" si="3"/>
        <v/>
      </c>
      <c r="N61" s="8" t="str">
        <f t="shared" si="4"/>
        <v/>
      </c>
      <c r="O61" s="8" t="str">
        <f t="shared" si="5"/>
        <v/>
      </c>
    </row>
    <row r="62" spans="1:15" x14ac:dyDescent="0.35">
      <c r="A62" s="30" t="s">
        <v>243</v>
      </c>
      <c r="B62" s="38" t="s">
        <v>67</v>
      </c>
      <c r="C62" s="7">
        <v>2262</v>
      </c>
      <c r="D62" s="7">
        <v>0.38400000000000001</v>
      </c>
      <c r="E62" s="7">
        <v>2</v>
      </c>
      <c r="F62" s="7" t="s">
        <v>32</v>
      </c>
      <c r="G62" s="8"/>
      <c r="H62" s="9"/>
      <c r="I62" s="7" t="b">
        <v>1</v>
      </c>
      <c r="J62" s="10">
        <v>211.675909613507</v>
      </c>
      <c r="K62" s="8">
        <v>80.621102186316065</v>
      </c>
      <c r="L62" s="8">
        <v>271.01960000000003</v>
      </c>
      <c r="M62" s="8" t="str">
        <f t="shared" si="3"/>
        <v/>
      </c>
      <c r="N62" s="8" t="str">
        <f t="shared" si="4"/>
        <v/>
      </c>
      <c r="O62" s="8" t="str">
        <f t="shared" si="5"/>
        <v/>
      </c>
    </row>
    <row r="63" spans="1:15" x14ac:dyDescent="0.35">
      <c r="A63" s="30" t="s">
        <v>234</v>
      </c>
      <c r="B63" s="38" t="s">
        <v>68</v>
      </c>
      <c r="C63" s="7">
        <v>160996</v>
      </c>
      <c r="D63" s="7">
        <v>0.38900000000000001</v>
      </c>
      <c r="E63" s="7">
        <v>2</v>
      </c>
      <c r="F63" s="7" t="s">
        <v>16</v>
      </c>
      <c r="G63" s="8"/>
      <c r="H63" s="9"/>
      <c r="I63" s="7" t="b">
        <v>1</v>
      </c>
      <c r="J63" s="10">
        <v>213.20291328481801</v>
      </c>
      <c r="K63" s="8">
        <v>81.615722045474797</v>
      </c>
      <c r="L63" s="8">
        <v>162.40610000000001</v>
      </c>
      <c r="M63" s="8" t="str">
        <f t="shared" si="3"/>
        <v/>
      </c>
      <c r="N63" s="8" t="str">
        <f t="shared" si="4"/>
        <v/>
      </c>
      <c r="O63" s="8" t="str">
        <f t="shared" si="5"/>
        <v/>
      </c>
    </row>
    <row r="64" spans="1:15" x14ac:dyDescent="0.35">
      <c r="A64" s="30" t="s">
        <v>294</v>
      </c>
      <c r="B64" s="38" t="s">
        <v>69</v>
      </c>
      <c r="C64" s="7">
        <v>8075</v>
      </c>
      <c r="D64" s="7">
        <v>0.39</v>
      </c>
      <c r="E64" s="7">
        <v>2</v>
      </c>
      <c r="F64" s="7" t="s">
        <v>16</v>
      </c>
      <c r="G64" s="8"/>
      <c r="H64" s="9"/>
      <c r="I64" s="7" t="b">
        <v>1</v>
      </c>
      <c r="J64" s="10">
        <v>213.50726517839101</v>
      </c>
      <c r="K64" s="8">
        <v>81.814565672120025</v>
      </c>
      <c r="L64" s="8">
        <v>112.6253</v>
      </c>
      <c r="M64" s="8" t="str">
        <f t="shared" si="3"/>
        <v/>
      </c>
      <c r="N64" s="8" t="str">
        <f t="shared" si="4"/>
        <v/>
      </c>
      <c r="O64" s="8" t="str">
        <f t="shared" si="5"/>
        <v/>
      </c>
    </row>
    <row r="65" spans="1:15" x14ac:dyDescent="0.35">
      <c r="A65" s="30" t="s">
        <v>393</v>
      </c>
      <c r="B65" s="38" t="s">
        <v>70</v>
      </c>
      <c r="C65" s="7">
        <v>67959</v>
      </c>
      <c r="D65" s="7">
        <v>0.39400000000000002</v>
      </c>
      <c r="E65" s="7">
        <v>2</v>
      </c>
      <c r="F65" s="7" t="s">
        <v>32</v>
      </c>
      <c r="G65" s="8"/>
      <c r="H65" s="9"/>
      <c r="I65" s="7" t="b">
        <v>1</v>
      </c>
      <c r="J65" s="10">
        <v>214.721219608697</v>
      </c>
      <c r="K65" s="8">
        <v>82.609674764347602</v>
      </c>
      <c r="L65" s="8">
        <v>466.41570000000002</v>
      </c>
      <c r="M65" s="8" t="str">
        <f t="shared" si="3"/>
        <v/>
      </c>
      <c r="N65" s="8" t="str">
        <f t="shared" si="4"/>
        <v/>
      </c>
      <c r="O65" s="8" t="str">
        <f t="shared" si="5"/>
        <v/>
      </c>
    </row>
    <row r="66" spans="1:15" x14ac:dyDescent="0.35">
      <c r="A66" s="30" t="s">
        <v>304</v>
      </c>
      <c r="B66" s="38" t="s">
        <v>71</v>
      </c>
      <c r="C66" s="7">
        <v>2793</v>
      </c>
      <c r="D66" s="7">
        <v>0.40600000000000003</v>
      </c>
      <c r="E66" s="7">
        <v>2</v>
      </c>
      <c r="F66" s="7" t="s">
        <v>32</v>
      </c>
      <c r="G66" s="8"/>
      <c r="H66" s="9"/>
      <c r="I66" s="7" t="b">
        <v>1</v>
      </c>
      <c r="J66" s="10">
        <v>218.33061080373699</v>
      </c>
      <c r="K66" s="8">
        <v>84.99249217100072</v>
      </c>
      <c r="L66" s="8">
        <v>348.52460000000002</v>
      </c>
      <c r="M66" s="8" t="str">
        <f t="shared" ref="M66:M97" si="6">IF($I66,"",J66-$G66)</f>
        <v/>
      </c>
      <c r="N66" s="8" t="str">
        <f t="shared" ref="N66:N97" si="7">IF($I66,"",K66-$G66)</f>
        <v/>
      </c>
      <c r="O66" s="8" t="str">
        <f t="shared" ref="O66:O97" si="8">IF($I66,"",L66-$G66)</f>
        <v/>
      </c>
    </row>
    <row r="67" spans="1:15" x14ac:dyDescent="0.35">
      <c r="A67" s="30" t="s">
        <v>279</v>
      </c>
      <c r="B67" s="38" t="s">
        <v>72</v>
      </c>
      <c r="C67" s="7">
        <v>892</v>
      </c>
      <c r="D67" s="7">
        <v>0.437</v>
      </c>
      <c r="E67" s="7">
        <v>2</v>
      </c>
      <c r="F67" s="7" t="s">
        <v>32</v>
      </c>
      <c r="G67" s="8"/>
      <c r="H67" s="9"/>
      <c r="I67" s="7" t="b">
        <v>1</v>
      </c>
      <c r="J67" s="10">
        <v>227.441541563074</v>
      </c>
      <c r="K67" s="8">
        <v>91.131367117377536</v>
      </c>
      <c r="L67" s="8">
        <v>435.69580000000002</v>
      </c>
      <c r="M67" s="8" t="str">
        <f t="shared" si="6"/>
        <v/>
      </c>
      <c r="N67" s="8" t="str">
        <f t="shared" si="7"/>
        <v/>
      </c>
      <c r="O67" s="8" t="str">
        <f t="shared" si="8"/>
        <v/>
      </c>
    </row>
    <row r="68" spans="1:15" x14ac:dyDescent="0.35">
      <c r="A68" s="30" t="s">
        <v>329</v>
      </c>
      <c r="B68" s="38" t="s">
        <v>73</v>
      </c>
      <c r="C68" s="7">
        <v>53</v>
      </c>
      <c r="D68" s="7">
        <v>0.45600000000000002</v>
      </c>
      <c r="E68" s="7">
        <v>2</v>
      </c>
      <c r="F68" s="7" t="s">
        <v>32</v>
      </c>
      <c r="G68" s="8"/>
      <c r="H68" s="9"/>
      <c r="I68" s="7" t="b">
        <v>1</v>
      </c>
      <c r="J68" s="10">
        <v>232.88397086132201</v>
      </c>
      <c r="K68" s="8">
        <v>94.882572654642331</v>
      </c>
      <c r="L68" s="8"/>
      <c r="M68" s="8" t="str">
        <f t="shared" si="6"/>
        <v/>
      </c>
      <c r="N68" s="8" t="str">
        <f t="shared" si="7"/>
        <v/>
      </c>
      <c r="O68" s="8" t="str">
        <f t="shared" si="8"/>
        <v/>
      </c>
    </row>
    <row r="69" spans="1:15" x14ac:dyDescent="0.35">
      <c r="A69" s="30" t="s">
        <v>369</v>
      </c>
      <c r="B69" s="38" t="s">
        <v>74</v>
      </c>
      <c r="C69" s="7">
        <v>193</v>
      </c>
      <c r="D69" s="7">
        <v>0.46300000000000002</v>
      </c>
      <c r="E69" s="7">
        <v>2</v>
      </c>
      <c r="F69" s="7" t="s">
        <v>32</v>
      </c>
      <c r="G69" s="8"/>
      <c r="H69" s="9"/>
      <c r="I69" s="7" t="b">
        <v>1</v>
      </c>
      <c r="J69" s="10">
        <v>234.86358322975201</v>
      </c>
      <c r="K69" s="8">
        <v>96.262521867795584</v>
      </c>
      <c r="L69" s="8">
        <v>154.727</v>
      </c>
      <c r="M69" s="8" t="str">
        <f t="shared" si="6"/>
        <v/>
      </c>
      <c r="N69" s="8" t="str">
        <f t="shared" si="7"/>
        <v/>
      </c>
      <c r="O69" s="8" t="str">
        <f t="shared" si="8"/>
        <v/>
      </c>
    </row>
    <row r="70" spans="1:15" x14ac:dyDescent="0.35">
      <c r="A70" s="30" t="s">
        <v>241</v>
      </c>
      <c r="B70" s="38" t="s">
        <v>75</v>
      </c>
      <c r="C70" s="7">
        <v>10725</v>
      </c>
      <c r="D70" s="7">
        <v>0.47299999999999998</v>
      </c>
      <c r="E70" s="7">
        <v>2</v>
      </c>
      <c r="F70" s="7" t="s">
        <v>16</v>
      </c>
      <c r="G70" s="8"/>
      <c r="H70" s="9"/>
      <c r="I70" s="7" t="b">
        <v>1</v>
      </c>
      <c r="J70" s="10">
        <v>237.66867669339001</v>
      </c>
      <c r="K70" s="8">
        <v>98.231993611238721</v>
      </c>
      <c r="L70" s="8">
        <v>240.3518</v>
      </c>
      <c r="M70" s="8" t="str">
        <f t="shared" si="6"/>
        <v/>
      </c>
      <c r="N70" s="8" t="str">
        <f t="shared" si="7"/>
        <v/>
      </c>
      <c r="O70" s="8" t="str">
        <f t="shared" si="8"/>
        <v/>
      </c>
    </row>
    <row r="71" spans="1:15" x14ac:dyDescent="0.35">
      <c r="A71" s="30" t="s">
        <v>371</v>
      </c>
      <c r="B71" s="38" t="s">
        <v>76</v>
      </c>
      <c r="C71" s="7">
        <v>190</v>
      </c>
      <c r="D71" s="7">
        <v>0.54100000000000004</v>
      </c>
      <c r="E71" s="7">
        <v>2</v>
      </c>
      <c r="F71" s="7" t="s">
        <v>16</v>
      </c>
      <c r="G71" s="8"/>
      <c r="H71" s="9"/>
      <c r="I71" s="7" t="b">
        <v>1</v>
      </c>
      <c r="J71" s="10">
        <v>256.08541631890699</v>
      </c>
      <c r="K71" s="8">
        <v>111.56909720596167</v>
      </c>
      <c r="L71" s="8">
        <v>81.250479999999996</v>
      </c>
      <c r="M71" s="8" t="str">
        <f t="shared" si="6"/>
        <v/>
      </c>
      <c r="N71" s="8" t="str">
        <f t="shared" si="7"/>
        <v/>
      </c>
      <c r="O71" s="8" t="str">
        <f t="shared" si="8"/>
        <v/>
      </c>
    </row>
    <row r="72" spans="1:15" x14ac:dyDescent="0.35">
      <c r="A72" s="30" t="s">
        <v>396</v>
      </c>
      <c r="B72" s="38" t="s">
        <v>77</v>
      </c>
      <c r="C72" s="7">
        <v>106</v>
      </c>
      <c r="D72" s="7">
        <v>0.55800000000000005</v>
      </c>
      <c r="E72" s="7">
        <v>2</v>
      </c>
      <c r="F72" s="7" t="s">
        <v>32</v>
      </c>
      <c r="G72" s="8"/>
      <c r="H72" s="9"/>
      <c r="I72" s="7" t="b">
        <v>1</v>
      </c>
      <c r="J72" s="10">
        <v>260.525787707642</v>
      </c>
      <c r="K72" s="8">
        <v>114.88926223986358</v>
      </c>
      <c r="L72" s="8">
        <v>226.37530000000001</v>
      </c>
      <c r="M72" s="8" t="str">
        <f t="shared" si="6"/>
        <v/>
      </c>
      <c r="N72" s="8" t="str">
        <f t="shared" si="7"/>
        <v/>
      </c>
      <c r="O72" s="8" t="str">
        <f t="shared" si="8"/>
        <v/>
      </c>
    </row>
    <row r="73" spans="1:15" x14ac:dyDescent="0.35">
      <c r="A73" s="30" t="s">
        <v>340</v>
      </c>
      <c r="B73" s="38" t="s">
        <v>78</v>
      </c>
      <c r="C73" s="7">
        <v>53897</v>
      </c>
      <c r="D73" s="7">
        <v>0.56799999999999995</v>
      </c>
      <c r="E73" s="7">
        <v>2</v>
      </c>
      <c r="F73" s="7" t="s">
        <v>16</v>
      </c>
      <c r="G73" s="8"/>
      <c r="H73" s="9"/>
      <c r="I73" s="7" t="b">
        <v>1</v>
      </c>
      <c r="J73" s="10">
        <v>263.10970660722302</v>
      </c>
      <c r="K73" s="8">
        <v>116.83982480333847</v>
      </c>
      <c r="L73" s="8">
        <v>235.63239999999999</v>
      </c>
      <c r="M73" s="8" t="str">
        <f t="shared" si="6"/>
        <v/>
      </c>
      <c r="N73" s="8" t="str">
        <f t="shared" si="7"/>
        <v/>
      </c>
      <c r="O73" s="8" t="str">
        <f t="shared" si="8"/>
        <v/>
      </c>
    </row>
    <row r="74" spans="1:15" x14ac:dyDescent="0.35">
      <c r="A74" s="30" t="s">
        <v>338</v>
      </c>
      <c r="B74" s="38" t="s">
        <v>79</v>
      </c>
      <c r="C74" s="7">
        <v>34378</v>
      </c>
      <c r="D74" s="7">
        <v>0.61799999999999999</v>
      </c>
      <c r="E74" s="7">
        <v>2</v>
      </c>
      <c r="F74" s="7" t="s">
        <v>16</v>
      </c>
      <c r="G74" s="8"/>
      <c r="H74" s="9"/>
      <c r="I74" s="7" t="b">
        <v>1</v>
      </c>
      <c r="J74" s="10">
        <v>275.73695695612901</v>
      </c>
      <c r="K74" s="8">
        <v>126.5663949149485</v>
      </c>
      <c r="L74" s="8">
        <v>173.7868</v>
      </c>
      <c r="M74" s="8" t="str">
        <f t="shared" si="6"/>
        <v/>
      </c>
      <c r="N74" s="8" t="str">
        <f t="shared" si="7"/>
        <v/>
      </c>
      <c r="O74" s="8" t="str">
        <f t="shared" si="8"/>
        <v/>
      </c>
    </row>
    <row r="75" spans="1:15" x14ac:dyDescent="0.35">
      <c r="A75" s="30" t="s">
        <v>288</v>
      </c>
      <c r="B75" s="38" t="s">
        <v>80</v>
      </c>
      <c r="C75" s="7">
        <v>107</v>
      </c>
      <c r="D75" s="7">
        <v>0.66800000000000004</v>
      </c>
      <c r="E75" s="7">
        <v>2</v>
      </c>
      <c r="F75" s="7" t="s">
        <v>32</v>
      </c>
      <c r="G75" s="8"/>
      <c r="H75" s="9"/>
      <c r="I75" s="7" t="b">
        <v>1</v>
      </c>
      <c r="J75" s="10">
        <v>287.91770037815797</v>
      </c>
      <c r="K75" s="8">
        <v>136.25192725982095</v>
      </c>
      <c r="L75" s="8">
        <v>506.17320000000001</v>
      </c>
      <c r="M75" s="8" t="str">
        <f t="shared" si="6"/>
        <v/>
      </c>
      <c r="N75" s="8" t="str">
        <f t="shared" si="7"/>
        <v/>
      </c>
      <c r="O75" s="8" t="str">
        <f t="shared" si="8"/>
        <v/>
      </c>
    </row>
    <row r="76" spans="1:15" x14ac:dyDescent="0.35">
      <c r="A76" s="30" t="s">
        <v>297</v>
      </c>
      <c r="B76" s="38" t="s">
        <v>81</v>
      </c>
      <c r="C76" s="7">
        <v>1311051</v>
      </c>
      <c r="D76" s="7">
        <v>0.72499999999999998</v>
      </c>
      <c r="E76" s="7">
        <v>2</v>
      </c>
      <c r="F76" s="7" t="s">
        <v>16</v>
      </c>
      <c r="G76" s="8"/>
      <c r="H76" s="9"/>
      <c r="I76" s="7" t="b">
        <v>1</v>
      </c>
      <c r="J76" s="10">
        <v>301.319460050526</v>
      </c>
      <c r="K76" s="8">
        <v>147.24748121940505</v>
      </c>
      <c r="L76" s="8">
        <v>252.1499</v>
      </c>
      <c r="M76" s="8" t="str">
        <f t="shared" si="6"/>
        <v/>
      </c>
      <c r="N76" s="8" t="str">
        <f t="shared" si="7"/>
        <v/>
      </c>
      <c r="O76" s="8" t="str">
        <f t="shared" si="8"/>
        <v/>
      </c>
    </row>
    <row r="77" spans="1:15" x14ac:dyDescent="0.35">
      <c r="A77" s="30" t="s">
        <v>384</v>
      </c>
      <c r="B77" s="38" t="s">
        <v>82</v>
      </c>
      <c r="C77" s="7">
        <v>20715</v>
      </c>
      <c r="D77" s="7">
        <v>0.72599999999999998</v>
      </c>
      <c r="E77" s="7">
        <v>2</v>
      </c>
      <c r="F77" s="7" t="s">
        <v>32</v>
      </c>
      <c r="G77" s="8"/>
      <c r="H77" s="9"/>
      <c r="I77" s="7" t="b">
        <v>1</v>
      </c>
      <c r="J77" s="10">
        <v>301.55031354002801</v>
      </c>
      <c r="K77" s="8">
        <v>147.43997238585433</v>
      </c>
      <c r="L77" s="8">
        <v>343.23180000000002</v>
      </c>
      <c r="M77" s="8" t="str">
        <f t="shared" si="6"/>
        <v/>
      </c>
      <c r="N77" s="8" t="str">
        <f t="shared" si="7"/>
        <v/>
      </c>
      <c r="O77" s="8" t="str">
        <f t="shared" si="8"/>
        <v/>
      </c>
    </row>
    <row r="78" spans="1:15" x14ac:dyDescent="0.35">
      <c r="A78" s="30" t="s">
        <v>381</v>
      </c>
      <c r="B78" s="38" t="s">
        <v>83</v>
      </c>
      <c r="C78" s="7">
        <v>54490</v>
      </c>
      <c r="D78" s="7">
        <v>0.76700000000000002</v>
      </c>
      <c r="E78" s="7">
        <v>2</v>
      </c>
      <c r="F78" s="7" t="s">
        <v>32</v>
      </c>
      <c r="G78" s="8"/>
      <c r="H78" s="9"/>
      <c r="I78" s="7" t="b">
        <v>1</v>
      </c>
      <c r="J78" s="10">
        <v>310.896801045161</v>
      </c>
      <c r="K78" s="8">
        <v>155.32041790765319</v>
      </c>
      <c r="L78" s="8">
        <v>482.59550000000002</v>
      </c>
      <c r="M78" s="8" t="str">
        <f t="shared" si="6"/>
        <v/>
      </c>
      <c r="N78" s="8" t="str">
        <f t="shared" si="7"/>
        <v/>
      </c>
      <c r="O78" s="8" t="str">
        <f t="shared" si="8"/>
        <v/>
      </c>
    </row>
    <row r="79" spans="1:15" x14ac:dyDescent="0.35">
      <c r="A79" s="30" t="s">
        <v>238</v>
      </c>
      <c r="B79" s="38" t="s">
        <v>84</v>
      </c>
      <c r="C79" s="7">
        <v>359</v>
      </c>
      <c r="D79" s="7">
        <v>0.76800000000000002</v>
      </c>
      <c r="E79" s="7">
        <v>2</v>
      </c>
      <c r="F79" s="7" t="s">
        <v>32</v>
      </c>
      <c r="G79" s="8"/>
      <c r="H79" s="9"/>
      <c r="I79" s="7" t="b">
        <v>1</v>
      </c>
      <c r="J79" s="10">
        <v>311.121952853849</v>
      </c>
      <c r="K79" s="8">
        <v>155.51234442290448</v>
      </c>
      <c r="L79" s="8">
        <v>196.7569</v>
      </c>
      <c r="M79" s="8" t="str">
        <f t="shared" si="6"/>
        <v/>
      </c>
      <c r="N79" s="8" t="str">
        <f t="shared" si="7"/>
        <v/>
      </c>
      <c r="O79" s="8" t="str">
        <f t="shared" si="8"/>
        <v/>
      </c>
    </row>
    <row r="80" spans="1:15" x14ac:dyDescent="0.35">
      <c r="A80" s="30" t="s">
        <v>352</v>
      </c>
      <c r="B80" s="38" t="s">
        <v>85</v>
      </c>
      <c r="C80" s="7">
        <v>188925</v>
      </c>
      <c r="D80" s="7">
        <v>0.80600000000000005</v>
      </c>
      <c r="E80" s="7">
        <v>2</v>
      </c>
      <c r="F80" s="7" t="s">
        <v>16</v>
      </c>
      <c r="G80" s="8"/>
      <c r="H80" s="9"/>
      <c r="I80" s="7" t="b">
        <v>1</v>
      </c>
      <c r="J80" s="10">
        <v>319.583387721902</v>
      </c>
      <c r="K80" s="8">
        <v>162.79604522814407</v>
      </c>
      <c r="L80" s="8">
        <v>132.50550000000001</v>
      </c>
      <c r="M80" s="8" t="str">
        <f t="shared" si="6"/>
        <v/>
      </c>
      <c r="N80" s="8" t="str">
        <f t="shared" si="7"/>
        <v/>
      </c>
      <c r="O80" s="8" t="str">
        <f t="shared" si="8"/>
        <v/>
      </c>
    </row>
    <row r="81" spans="1:15" x14ac:dyDescent="0.35">
      <c r="A81" s="30" t="s">
        <v>273</v>
      </c>
      <c r="B81" s="38" t="s">
        <v>86</v>
      </c>
      <c r="C81" s="7">
        <v>91508</v>
      </c>
      <c r="D81" s="7">
        <v>0.81399999999999995</v>
      </c>
      <c r="E81" s="7">
        <v>2</v>
      </c>
      <c r="F81" s="7" t="s">
        <v>16</v>
      </c>
      <c r="G81" s="8"/>
      <c r="H81" s="9"/>
      <c r="I81" s="7" t="b">
        <v>1</v>
      </c>
      <c r="J81" s="10">
        <v>321.34198004394301</v>
      </c>
      <c r="K81" s="8">
        <v>164.32714406569039</v>
      </c>
      <c r="L81" s="8">
        <v>202.31649999999999</v>
      </c>
      <c r="M81" s="8" t="str">
        <f t="shared" si="6"/>
        <v/>
      </c>
      <c r="N81" s="8" t="str">
        <f t="shared" si="7"/>
        <v/>
      </c>
      <c r="O81" s="8" t="str">
        <f t="shared" si="8"/>
        <v/>
      </c>
    </row>
    <row r="82" spans="1:15" x14ac:dyDescent="0.35">
      <c r="A82" s="30" t="s">
        <v>386</v>
      </c>
      <c r="B82" s="38" t="s">
        <v>87</v>
      </c>
      <c r="C82" s="7">
        <v>543</v>
      </c>
      <c r="D82" s="7">
        <v>0.81699999999999995</v>
      </c>
      <c r="E82" s="7">
        <v>2</v>
      </c>
      <c r="F82" s="7" t="s">
        <v>32</v>
      </c>
      <c r="G82" s="8"/>
      <c r="H82" s="9"/>
      <c r="I82" s="7" t="b">
        <v>1</v>
      </c>
      <c r="J82" s="10">
        <v>321.99947051759301</v>
      </c>
      <c r="K82" s="8">
        <v>164.90110323329949</v>
      </c>
      <c r="L82" s="8">
        <v>321.72550000000001</v>
      </c>
      <c r="M82" s="8" t="str">
        <f t="shared" si="6"/>
        <v/>
      </c>
      <c r="N82" s="8" t="str">
        <f t="shared" si="7"/>
        <v/>
      </c>
      <c r="O82" s="8" t="str">
        <f t="shared" si="8"/>
        <v/>
      </c>
    </row>
    <row r="83" spans="1:15" x14ac:dyDescent="0.35">
      <c r="A83" s="30" t="s">
        <v>368</v>
      </c>
      <c r="B83" s="38" t="s">
        <v>88</v>
      </c>
      <c r="C83" s="7">
        <v>109</v>
      </c>
      <c r="D83" s="7">
        <v>0.82499999999999996</v>
      </c>
      <c r="E83" s="7">
        <v>2</v>
      </c>
      <c r="F83" s="7" t="s">
        <v>32</v>
      </c>
      <c r="G83" s="8"/>
      <c r="H83" s="9"/>
      <c r="I83" s="7" t="b">
        <v>1</v>
      </c>
      <c r="J83" s="10">
        <v>323.747553002134</v>
      </c>
      <c r="K83" s="8">
        <v>166.43112435972586</v>
      </c>
      <c r="L83" s="8">
        <v>396.03199999999998</v>
      </c>
      <c r="M83" s="8" t="str">
        <f t="shared" si="6"/>
        <v/>
      </c>
      <c r="N83" s="8" t="str">
        <f t="shared" si="7"/>
        <v/>
      </c>
      <c r="O83" s="8" t="str">
        <f t="shared" si="8"/>
        <v/>
      </c>
    </row>
    <row r="84" spans="1:15" x14ac:dyDescent="0.35">
      <c r="A84" s="30" t="s">
        <v>300</v>
      </c>
      <c r="B84" s="38" t="s">
        <v>89</v>
      </c>
      <c r="C84" s="7">
        <v>36423</v>
      </c>
      <c r="D84" s="7">
        <v>0.85</v>
      </c>
      <c r="E84" s="7">
        <v>2</v>
      </c>
      <c r="F84" s="7" t="s">
        <v>32</v>
      </c>
      <c r="G84" s="8"/>
      <c r="H84" s="9"/>
      <c r="I84" s="7" t="b">
        <v>1</v>
      </c>
      <c r="J84" s="10">
        <v>329.16233575593401</v>
      </c>
      <c r="K84" s="8">
        <v>171.20748535709944</v>
      </c>
      <c r="L84" s="8">
        <v>146.9744</v>
      </c>
      <c r="M84" s="8" t="str">
        <f t="shared" si="6"/>
        <v/>
      </c>
      <c r="N84" s="8" t="str">
        <f t="shared" si="7"/>
        <v/>
      </c>
      <c r="O84" s="8" t="str">
        <f t="shared" si="8"/>
        <v/>
      </c>
    </row>
    <row r="85" spans="1:15" x14ac:dyDescent="0.35">
      <c r="A85" s="30" t="s">
        <v>289</v>
      </c>
      <c r="B85" s="38" t="s">
        <v>90</v>
      </c>
      <c r="C85" s="7">
        <v>16343</v>
      </c>
      <c r="D85" s="7">
        <v>0.89700000000000002</v>
      </c>
      <c r="E85" s="7">
        <v>2</v>
      </c>
      <c r="F85" s="7" t="s">
        <v>32</v>
      </c>
      <c r="G85" s="8"/>
      <c r="H85" s="9"/>
      <c r="I85" s="7" t="b">
        <v>1</v>
      </c>
      <c r="J85" s="10">
        <v>339.15404547830701</v>
      </c>
      <c r="K85" s="8">
        <v>180.16737917495271</v>
      </c>
      <c r="L85" s="8">
        <v>123.4238</v>
      </c>
      <c r="M85" s="8" t="str">
        <f t="shared" si="6"/>
        <v/>
      </c>
      <c r="N85" s="8" t="str">
        <f t="shared" si="7"/>
        <v/>
      </c>
      <c r="O85" s="8" t="str">
        <f t="shared" si="8"/>
        <v/>
      </c>
    </row>
    <row r="86" spans="1:15" x14ac:dyDescent="0.35">
      <c r="A86" s="30" t="s">
        <v>346</v>
      </c>
      <c r="B86" s="38" t="s">
        <v>91</v>
      </c>
      <c r="C86" s="7">
        <v>6082</v>
      </c>
      <c r="D86" s="7">
        <v>0.91400000000000003</v>
      </c>
      <c r="E86" s="7">
        <v>2</v>
      </c>
      <c r="F86" s="7" t="s">
        <v>16</v>
      </c>
      <c r="G86" s="8"/>
      <c r="H86" s="9"/>
      <c r="I86" s="7" t="b">
        <v>1</v>
      </c>
      <c r="J86" s="10">
        <v>342.71050360427199</v>
      </c>
      <c r="K86" s="8">
        <v>183.40209207358339</v>
      </c>
      <c r="L86" s="8">
        <v>160.93190000000001</v>
      </c>
      <c r="M86" s="8" t="str">
        <f t="shared" si="6"/>
        <v/>
      </c>
      <c r="N86" s="8" t="str">
        <f t="shared" si="7"/>
        <v/>
      </c>
      <c r="O86" s="8" t="str">
        <f t="shared" si="8"/>
        <v/>
      </c>
    </row>
    <row r="87" spans="1:15" x14ac:dyDescent="0.35">
      <c r="A87" s="30" t="s">
        <v>233</v>
      </c>
      <c r="B87" s="38" t="s">
        <v>92</v>
      </c>
      <c r="C87" s="7">
        <v>1377</v>
      </c>
      <c r="D87" s="7">
        <v>0.93899999999999995</v>
      </c>
      <c r="E87" s="7">
        <v>2</v>
      </c>
      <c r="F87" s="7" t="s">
        <v>42</v>
      </c>
      <c r="G87" s="8">
        <v>201.91403508771899</v>
      </c>
      <c r="H87" s="9">
        <v>278035.62631578906</v>
      </c>
      <c r="I87" s="7" t="b">
        <v>0</v>
      </c>
      <c r="J87" s="10">
        <v>347.887626842234</v>
      </c>
      <c r="K87" s="8">
        <v>188.15333727661195</v>
      </c>
      <c r="L87" s="8">
        <v>540.27210000000002</v>
      </c>
      <c r="M87" s="8">
        <f t="shared" si="6"/>
        <v>145.97359175451501</v>
      </c>
      <c r="N87" s="8">
        <f t="shared" si="7"/>
        <v>-13.760697811107036</v>
      </c>
      <c r="O87" s="8">
        <f t="shared" si="8"/>
        <v>338.35806491228107</v>
      </c>
    </row>
    <row r="88" spans="1:15" x14ac:dyDescent="0.35">
      <c r="A88" s="30" t="s">
        <v>374</v>
      </c>
      <c r="B88" s="38" t="s">
        <v>93</v>
      </c>
      <c r="C88" s="7">
        <v>96</v>
      </c>
      <c r="D88" s="7">
        <v>0.98399999999999999</v>
      </c>
      <c r="E88" s="7">
        <v>2</v>
      </c>
      <c r="F88" s="7" t="s">
        <v>42</v>
      </c>
      <c r="G88" s="8"/>
      <c r="H88" s="9"/>
      <c r="I88" s="7" t="b">
        <v>1</v>
      </c>
      <c r="J88" s="10">
        <v>357.054512445375</v>
      </c>
      <c r="K88" s="8">
        <v>196.68906938226024</v>
      </c>
      <c r="L88" s="8">
        <v>464.24720000000002</v>
      </c>
      <c r="M88" s="8" t="str">
        <f t="shared" si="6"/>
        <v/>
      </c>
      <c r="N88" s="8" t="str">
        <f t="shared" si="7"/>
        <v/>
      </c>
      <c r="O88" s="8" t="str">
        <f t="shared" si="8"/>
        <v/>
      </c>
    </row>
    <row r="89" spans="1:15" x14ac:dyDescent="0.35">
      <c r="A89" s="30" t="s">
        <v>342</v>
      </c>
      <c r="B89" s="38" t="s">
        <v>94</v>
      </c>
      <c r="C89" s="7">
        <v>10</v>
      </c>
      <c r="D89" s="7">
        <v>0.998</v>
      </c>
      <c r="E89" s="7">
        <v>2</v>
      </c>
      <c r="F89" s="7" t="s">
        <v>32</v>
      </c>
      <c r="G89" s="8"/>
      <c r="H89" s="9"/>
      <c r="I89" s="7" t="b">
        <v>1</v>
      </c>
      <c r="J89" s="10">
        <v>359.86823998112698</v>
      </c>
      <c r="K89" s="8">
        <v>199.3404325764582</v>
      </c>
      <c r="L89" s="8"/>
      <c r="M89" s="8" t="str">
        <f t="shared" si="6"/>
        <v/>
      </c>
      <c r="N89" s="8" t="str">
        <f t="shared" si="7"/>
        <v/>
      </c>
      <c r="O89" s="8" t="str">
        <f t="shared" si="8"/>
        <v/>
      </c>
    </row>
    <row r="90" spans="1:15" x14ac:dyDescent="0.35">
      <c r="A90" s="30" t="s">
        <v>255</v>
      </c>
      <c r="B90" s="38" t="s">
        <v>95</v>
      </c>
      <c r="C90" s="7">
        <v>17373</v>
      </c>
      <c r="D90" s="7">
        <v>1.0329999999999999</v>
      </c>
      <c r="E90" s="7">
        <v>1</v>
      </c>
      <c r="F90" s="7" t="s">
        <v>42</v>
      </c>
      <c r="G90" s="8"/>
      <c r="H90" s="9"/>
      <c r="I90" s="7" t="b">
        <v>1</v>
      </c>
      <c r="J90" s="10">
        <v>366.82681553413698</v>
      </c>
      <c r="K90" s="8">
        <v>205.96041084113003</v>
      </c>
      <c r="L90" s="8">
        <v>480.08109999999999</v>
      </c>
      <c r="M90" s="8" t="str">
        <f t="shared" si="6"/>
        <v/>
      </c>
      <c r="N90" s="8" t="str">
        <f t="shared" si="7"/>
        <v/>
      </c>
      <c r="O90" s="8" t="str">
        <f t="shared" si="8"/>
        <v/>
      </c>
    </row>
    <row r="91" spans="1:15" x14ac:dyDescent="0.35">
      <c r="A91" s="30" t="s">
        <v>366</v>
      </c>
      <c r="B91" s="38" t="s">
        <v>96</v>
      </c>
      <c r="C91" s="7">
        <v>56</v>
      </c>
      <c r="D91" s="7">
        <v>1.06</v>
      </c>
      <c r="E91" s="7">
        <v>1</v>
      </c>
      <c r="F91" s="7" t="s">
        <v>42</v>
      </c>
      <c r="G91" s="8"/>
      <c r="H91" s="9"/>
      <c r="I91" s="7" t="b">
        <v>1</v>
      </c>
      <c r="J91" s="10">
        <v>372.12353225766702</v>
      </c>
      <c r="K91" s="8">
        <v>211.05923534747635</v>
      </c>
      <c r="L91" s="8"/>
      <c r="M91" s="8" t="str">
        <f t="shared" si="6"/>
        <v/>
      </c>
      <c r="N91" s="8" t="str">
        <f t="shared" si="7"/>
        <v/>
      </c>
      <c r="O91" s="8" t="str">
        <f t="shared" si="8"/>
        <v/>
      </c>
    </row>
    <row r="92" spans="1:15" x14ac:dyDescent="0.35">
      <c r="A92" s="30" t="s">
        <v>331</v>
      </c>
      <c r="B92" s="38" t="s">
        <v>97</v>
      </c>
      <c r="C92" s="7">
        <v>1273</v>
      </c>
      <c r="D92" s="7">
        <v>1.0720000000000001</v>
      </c>
      <c r="E92" s="7">
        <v>1</v>
      </c>
      <c r="F92" s="7" t="s">
        <v>32</v>
      </c>
      <c r="G92" s="8"/>
      <c r="H92" s="9"/>
      <c r="I92" s="7" t="b">
        <v>1</v>
      </c>
      <c r="J92" s="10">
        <v>374.45836065757197</v>
      </c>
      <c r="K92" s="8">
        <v>213.32319389141699</v>
      </c>
      <c r="L92" s="8">
        <v>588.22190000000001</v>
      </c>
      <c r="M92" s="8" t="str">
        <f t="shared" si="6"/>
        <v/>
      </c>
      <c r="N92" s="8" t="str">
        <f t="shared" si="7"/>
        <v/>
      </c>
      <c r="O92" s="8" t="str">
        <f t="shared" si="8"/>
        <v/>
      </c>
    </row>
    <row r="93" spans="1:15" x14ac:dyDescent="0.35">
      <c r="A93" s="30" t="s">
        <v>358</v>
      </c>
      <c r="B93" s="38" t="s">
        <v>98</v>
      </c>
      <c r="C93" s="7">
        <v>100699</v>
      </c>
      <c r="D93" s="7">
        <v>1.1100000000000001</v>
      </c>
      <c r="E93" s="7">
        <v>1</v>
      </c>
      <c r="F93" s="7" t="s">
        <v>16</v>
      </c>
      <c r="G93" s="8">
        <v>296.36008301969235</v>
      </c>
      <c r="H93" s="9">
        <v>29843164</v>
      </c>
      <c r="I93" s="7" t="b">
        <v>0</v>
      </c>
      <c r="J93" s="10">
        <v>381.77642381322499</v>
      </c>
      <c r="K93" s="8">
        <v>220.48374372584482</v>
      </c>
      <c r="L93" s="8">
        <v>229.5744</v>
      </c>
      <c r="M93" s="8">
        <f t="shared" si="6"/>
        <v>85.41634079353264</v>
      </c>
      <c r="N93" s="8">
        <f t="shared" si="7"/>
        <v>-75.876339293847536</v>
      </c>
      <c r="O93" s="8">
        <f t="shared" si="8"/>
        <v>-66.785683019692357</v>
      </c>
    </row>
    <row r="94" spans="1:15" x14ac:dyDescent="0.35">
      <c r="A94" s="30" t="s">
        <v>357</v>
      </c>
      <c r="B94" s="38" t="s">
        <v>99</v>
      </c>
      <c r="C94" s="7">
        <v>31377</v>
      </c>
      <c r="D94" s="7">
        <v>1.1160000000000001</v>
      </c>
      <c r="E94" s="7">
        <v>1</v>
      </c>
      <c r="F94" s="7" t="s">
        <v>32</v>
      </c>
      <c r="G94" s="8"/>
      <c r="H94" s="9"/>
      <c r="I94" s="7" t="b">
        <v>1</v>
      </c>
      <c r="J94" s="10">
        <v>382.92166542893602</v>
      </c>
      <c r="K94" s="8">
        <v>221.61317614647544</v>
      </c>
      <c r="L94" s="8">
        <v>266.95229999999998</v>
      </c>
      <c r="M94" s="8" t="str">
        <f t="shared" si="6"/>
        <v/>
      </c>
      <c r="N94" s="8" t="str">
        <f t="shared" si="7"/>
        <v/>
      </c>
      <c r="O94" s="8" t="str">
        <f t="shared" si="8"/>
        <v/>
      </c>
    </row>
    <row r="95" spans="1:15" x14ac:dyDescent="0.35">
      <c r="A95" s="30" t="s">
        <v>262</v>
      </c>
      <c r="B95" s="38" t="s">
        <v>100</v>
      </c>
      <c r="C95" s="7">
        <v>4808</v>
      </c>
      <c r="D95" s="7">
        <v>1.1499999999999999</v>
      </c>
      <c r="E95" s="7">
        <v>1</v>
      </c>
      <c r="F95" s="7" t="s">
        <v>32</v>
      </c>
      <c r="G95" s="8"/>
      <c r="H95" s="9"/>
      <c r="I95" s="7" t="b">
        <v>1</v>
      </c>
      <c r="J95" s="10">
        <v>389.36035916870298</v>
      </c>
      <c r="K95" s="8">
        <v>228.00735863667524</v>
      </c>
      <c r="L95" s="8">
        <v>333.97789999999998</v>
      </c>
      <c r="M95" s="8" t="str">
        <f t="shared" si="6"/>
        <v/>
      </c>
      <c r="N95" s="8" t="str">
        <f t="shared" si="7"/>
        <v/>
      </c>
      <c r="O95" s="8" t="str">
        <f t="shared" si="8"/>
        <v/>
      </c>
    </row>
    <row r="96" spans="1:15" x14ac:dyDescent="0.35">
      <c r="A96" s="30" t="s">
        <v>397</v>
      </c>
      <c r="B96" s="38" t="s">
        <v>101</v>
      </c>
      <c r="C96" s="7">
        <v>1360</v>
      </c>
      <c r="D96" s="7">
        <v>1.179</v>
      </c>
      <c r="E96" s="7">
        <v>1</v>
      </c>
      <c r="F96" s="7" t="s">
        <v>42</v>
      </c>
      <c r="G96" s="8"/>
      <c r="H96" s="9"/>
      <c r="I96" s="7" t="b">
        <v>1</v>
      </c>
      <c r="J96" s="10">
        <v>394.785627822197</v>
      </c>
      <c r="K96" s="8">
        <v>233.45341516900265</v>
      </c>
      <c r="L96" s="8">
        <v>576.84289999999999</v>
      </c>
      <c r="M96" s="8" t="str">
        <f t="shared" si="6"/>
        <v/>
      </c>
      <c r="N96" s="8" t="str">
        <f t="shared" si="7"/>
        <v/>
      </c>
      <c r="O96" s="8" t="str">
        <f t="shared" si="8"/>
        <v/>
      </c>
    </row>
    <row r="97" spans="1:15" x14ac:dyDescent="0.35">
      <c r="A97" s="30" t="s">
        <v>411</v>
      </c>
      <c r="B97" s="38" t="s">
        <v>102</v>
      </c>
      <c r="C97" s="7">
        <v>93448</v>
      </c>
      <c r="D97" s="7">
        <v>1.18</v>
      </c>
      <c r="E97" s="7">
        <v>1</v>
      </c>
      <c r="F97" s="7" t="s">
        <v>16</v>
      </c>
      <c r="G97" s="8"/>
      <c r="H97" s="9"/>
      <c r="I97" s="7" t="b">
        <v>1</v>
      </c>
      <c r="J97" s="10">
        <v>394.97164198330302</v>
      </c>
      <c r="K97" s="8">
        <v>233.64108453146852</v>
      </c>
      <c r="L97" s="8">
        <v>259.49549999999999</v>
      </c>
      <c r="M97" s="8" t="str">
        <f t="shared" si="6"/>
        <v/>
      </c>
      <c r="N97" s="8" t="str">
        <f t="shared" si="7"/>
        <v/>
      </c>
      <c r="O97" s="8" t="str">
        <f t="shared" si="8"/>
        <v/>
      </c>
    </row>
    <row r="98" spans="1:15" x14ac:dyDescent="0.35">
      <c r="A98" s="30" t="s">
        <v>261</v>
      </c>
      <c r="B98" s="38" t="s">
        <v>103</v>
      </c>
      <c r="C98" s="7">
        <v>21</v>
      </c>
      <c r="D98" s="7">
        <v>1.1910000000000001</v>
      </c>
      <c r="E98" s="7">
        <v>1</v>
      </c>
      <c r="F98" s="7" t="s">
        <v>4</v>
      </c>
      <c r="G98" s="8"/>
      <c r="H98" s="9"/>
      <c r="I98" s="7" t="b">
        <v>1</v>
      </c>
      <c r="J98" s="10">
        <v>397.01319400103603</v>
      </c>
      <c r="K98" s="8">
        <v>235.70490121735318</v>
      </c>
      <c r="L98" s="8"/>
      <c r="M98" s="8" t="str">
        <f t="shared" ref="M98:M129" si="9">IF($I98,"",J98-$G98)</f>
        <v/>
      </c>
      <c r="N98" s="8" t="str">
        <f t="shared" ref="N98:N129" si="10">IF($I98,"",K98-$G98)</f>
        <v/>
      </c>
      <c r="O98" s="8" t="str">
        <f t="shared" ref="O98:O129" si="11">IF($I98,"",L98-$G98)</f>
        <v/>
      </c>
    </row>
    <row r="99" spans="1:15" x14ac:dyDescent="0.35">
      <c r="A99" s="30" t="s">
        <v>223</v>
      </c>
      <c r="B99" s="38" t="s">
        <v>104</v>
      </c>
      <c r="C99" s="7">
        <v>39667</v>
      </c>
      <c r="D99" s="7">
        <v>1.1919999999999999</v>
      </c>
      <c r="E99" s="7">
        <v>1</v>
      </c>
      <c r="F99" s="7" t="s">
        <v>32</v>
      </c>
      <c r="G99" s="8"/>
      <c r="H99" s="9"/>
      <c r="I99" s="7" t="b">
        <v>1</v>
      </c>
      <c r="J99" s="10">
        <v>397.19837331971303</v>
      </c>
      <c r="K99" s="8">
        <v>235.89247144296661</v>
      </c>
      <c r="L99" s="8">
        <v>234.0403</v>
      </c>
      <c r="M99" s="8" t="str">
        <f t="shared" si="9"/>
        <v/>
      </c>
      <c r="N99" s="8" t="str">
        <f t="shared" si="10"/>
        <v/>
      </c>
      <c r="O99" s="8" t="str">
        <f t="shared" si="11"/>
        <v/>
      </c>
    </row>
    <row r="100" spans="1:15" x14ac:dyDescent="0.35">
      <c r="A100" s="30" t="s">
        <v>401</v>
      </c>
      <c r="B100" s="38" t="s">
        <v>105</v>
      </c>
      <c r="C100" s="7">
        <v>10</v>
      </c>
      <c r="D100" s="7">
        <v>1.224</v>
      </c>
      <c r="E100" s="7">
        <v>1</v>
      </c>
      <c r="F100" s="7" t="s">
        <v>32</v>
      </c>
      <c r="G100" s="8"/>
      <c r="H100" s="9"/>
      <c r="I100" s="7" t="b">
        <v>1</v>
      </c>
      <c r="J100" s="10">
        <v>403.08811692839703</v>
      </c>
      <c r="K100" s="8">
        <v>241.89042072821243</v>
      </c>
      <c r="L100" s="8"/>
      <c r="M100" s="8" t="str">
        <f t="shared" si="9"/>
        <v/>
      </c>
      <c r="N100" s="8" t="str">
        <f t="shared" si="10"/>
        <v/>
      </c>
      <c r="O100" s="8" t="str">
        <f t="shared" si="11"/>
        <v/>
      </c>
    </row>
    <row r="101" spans="1:15" x14ac:dyDescent="0.35">
      <c r="A101" s="30" t="s">
        <v>325</v>
      </c>
      <c r="B101" s="38" t="s">
        <v>106</v>
      </c>
      <c r="C101" s="7">
        <v>30331</v>
      </c>
      <c r="D101" s="7">
        <v>1.2809999999999999</v>
      </c>
      <c r="E101" s="7">
        <v>1</v>
      </c>
      <c r="F101" s="7" t="s">
        <v>32</v>
      </c>
      <c r="G101" s="21">
        <v>488.22016288245186</v>
      </c>
      <c r="H101" s="22">
        <v>16000000</v>
      </c>
      <c r="I101" s="7" t="b">
        <v>0</v>
      </c>
      <c r="J101" s="10">
        <v>413.41229909167498</v>
      </c>
      <c r="K101" s="8">
        <v>252.55414530005703</v>
      </c>
      <c r="L101" s="8">
        <v>388.5215</v>
      </c>
      <c r="M101" s="11">
        <f t="shared" si="9"/>
        <v>-74.807863790776878</v>
      </c>
      <c r="N101" s="11">
        <f t="shared" si="10"/>
        <v>-235.66601758239483</v>
      </c>
      <c r="O101" s="11">
        <f t="shared" si="11"/>
        <v>-99.698662882451856</v>
      </c>
    </row>
    <row r="102" spans="1:15" x14ac:dyDescent="0.35">
      <c r="A102" s="30" t="s">
        <v>222</v>
      </c>
      <c r="B102" s="38" t="s">
        <v>107</v>
      </c>
      <c r="C102" s="7">
        <v>2897</v>
      </c>
      <c r="D102" s="7">
        <v>1.286</v>
      </c>
      <c r="E102" s="7">
        <v>1</v>
      </c>
      <c r="F102" s="7" t="s">
        <v>32</v>
      </c>
      <c r="G102" s="8"/>
      <c r="H102" s="9"/>
      <c r="I102" s="7" t="b">
        <v>1</v>
      </c>
      <c r="J102" s="10">
        <v>414.30809375139802</v>
      </c>
      <c r="K102" s="8">
        <v>253.4883622749976</v>
      </c>
      <c r="L102" s="8">
        <v>450.43790000000001</v>
      </c>
      <c r="M102" s="8" t="str">
        <f t="shared" si="9"/>
        <v/>
      </c>
      <c r="N102" s="8" t="str">
        <f t="shared" si="10"/>
        <v/>
      </c>
      <c r="O102" s="8" t="str">
        <f t="shared" si="11"/>
        <v/>
      </c>
    </row>
    <row r="103" spans="1:15" x14ac:dyDescent="0.35">
      <c r="A103" s="30" t="s">
        <v>356</v>
      </c>
      <c r="B103" s="38" t="s">
        <v>108</v>
      </c>
      <c r="C103" s="7">
        <v>6639</v>
      </c>
      <c r="D103" s="7">
        <v>1.286</v>
      </c>
      <c r="E103" s="7">
        <v>1</v>
      </c>
      <c r="F103" s="7" t="s">
        <v>32</v>
      </c>
      <c r="G103" s="8"/>
      <c r="H103" s="9"/>
      <c r="I103" s="7" t="b">
        <v>1</v>
      </c>
      <c r="J103" s="10">
        <v>414.30809375139802</v>
      </c>
      <c r="K103" s="8">
        <v>253.4883622749976</v>
      </c>
      <c r="L103" s="8">
        <v>209.12479999999999</v>
      </c>
      <c r="M103" s="8" t="str">
        <f t="shared" si="9"/>
        <v/>
      </c>
      <c r="N103" s="8" t="str">
        <f t="shared" si="10"/>
        <v/>
      </c>
      <c r="O103" s="8" t="str">
        <f t="shared" si="11"/>
        <v/>
      </c>
    </row>
    <row r="104" spans="1:15" x14ac:dyDescent="0.35">
      <c r="A104" s="30" t="s">
        <v>353</v>
      </c>
      <c r="B104" s="38" t="s">
        <v>109</v>
      </c>
      <c r="C104" s="7">
        <v>21</v>
      </c>
      <c r="D104" s="7">
        <v>1.417</v>
      </c>
      <c r="E104" s="7">
        <v>1</v>
      </c>
      <c r="F104" s="7" t="s">
        <v>42</v>
      </c>
      <c r="G104" s="8"/>
      <c r="H104" s="9"/>
      <c r="I104" s="7" t="b">
        <v>1</v>
      </c>
      <c r="J104" s="10">
        <v>437.25138893221902</v>
      </c>
      <c r="K104" s="8">
        <v>277.8995007983109</v>
      </c>
      <c r="L104" s="8"/>
      <c r="M104" s="8" t="str">
        <f t="shared" si="9"/>
        <v/>
      </c>
      <c r="N104" s="8" t="str">
        <f t="shared" si="10"/>
        <v/>
      </c>
      <c r="O104" s="8" t="str">
        <f t="shared" si="11"/>
        <v/>
      </c>
    </row>
    <row r="105" spans="1:15" x14ac:dyDescent="0.35">
      <c r="A105" s="30" t="s">
        <v>245</v>
      </c>
      <c r="B105" s="38" t="s">
        <v>110</v>
      </c>
      <c r="C105" s="7">
        <v>423</v>
      </c>
      <c r="D105" s="7">
        <v>1.47</v>
      </c>
      <c r="E105" s="7">
        <v>1</v>
      </c>
      <c r="F105" s="7" t="s">
        <v>42</v>
      </c>
      <c r="G105" s="8">
        <v>191.69267139479905</v>
      </c>
      <c r="H105" s="9">
        <v>81086</v>
      </c>
      <c r="I105" s="7" t="b">
        <v>0</v>
      </c>
      <c r="J105" s="10">
        <v>446.26413845890301</v>
      </c>
      <c r="K105" s="8">
        <v>287.74168835807393</v>
      </c>
      <c r="L105" s="8">
        <v>514.39700000000005</v>
      </c>
      <c r="M105" s="8">
        <f t="shared" si="9"/>
        <v>254.57146706410396</v>
      </c>
      <c r="N105" s="8">
        <f t="shared" si="10"/>
        <v>96.04901696327488</v>
      </c>
      <c r="O105" s="8">
        <f t="shared" si="11"/>
        <v>322.704328605201</v>
      </c>
    </row>
    <row r="106" spans="1:15" x14ac:dyDescent="0.35">
      <c r="A106" s="30" t="s">
        <v>256</v>
      </c>
      <c r="B106" s="38" t="s">
        <v>111</v>
      </c>
      <c r="C106" s="7">
        <v>1383925</v>
      </c>
      <c r="D106" s="7">
        <v>1.49</v>
      </c>
      <c r="E106" s="7">
        <v>1</v>
      </c>
      <c r="F106" s="7" t="s">
        <v>32</v>
      </c>
      <c r="G106" s="8">
        <v>151.74232707697311</v>
      </c>
      <c r="H106" s="9">
        <v>210000000</v>
      </c>
      <c r="I106" s="7" t="b">
        <v>0</v>
      </c>
      <c r="J106" s="10">
        <v>449.62753950053298</v>
      </c>
      <c r="K106" s="8">
        <v>291.45087336841402</v>
      </c>
      <c r="L106" s="8">
        <v>426.29860000000002</v>
      </c>
      <c r="M106" s="8">
        <f t="shared" si="9"/>
        <v>297.88521242355989</v>
      </c>
      <c r="N106" s="8">
        <f t="shared" si="10"/>
        <v>139.70854629144091</v>
      </c>
      <c r="O106" s="8">
        <f t="shared" si="11"/>
        <v>274.55627292302688</v>
      </c>
    </row>
    <row r="107" spans="1:15" x14ac:dyDescent="0.35">
      <c r="A107" s="30" t="s">
        <v>299</v>
      </c>
      <c r="B107" s="38" t="s">
        <v>112</v>
      </c>
      <c r="C107" s="7">
        <v>79109</v>
      </c>
      <c r="D107" s="7">
        <v>1.4910000000000001</v>
      </c>
      <c r="E107" s="7">
        <v>1</v>
      </c>
      <c r="F107" s="7" t="s">
        <v>32</v>
      </c>
      <c r="G107" s="8">
        <v>400.30479465041907</v>
      </c>
      <c r="H107" s="9">
        <v>31667712.000000004</v>
      </c>
      <c r="I107" s="7" t="b">
        <v>0</v>
      </c>
      <c r="J107" s="10">
        <v>449.795181251423</v>
      </c>
      <c r="K107" s="8">
        <v>291.63626411377936</v>
      </c>
      <c r="L107" s="8">
        <v>378.32729999999998</v>
      </c>
      <c r="M107" s="8">
        <f t="shared" si="9"/>
        <v>49.490386601003934</v>
      </c>
      <c r="N107" s="8">
        <f t="shared" si="10"/>
        <v>-108.66853053663971</v>
      </c>
      <c r="O107" s="8">
        <f t="shared" si="11"/>
        <v>-21.977494650419089</v>
      </c>
    </row>
    <row r="108" spans="1:15" x14ac:dyDescent="0.35">
      <c r="A108" s="30" t="s">
        <v>271</v>
      </c>
      <c r="B108" s="38" t="s">
        <v>113</v>
      </c>
      <c r="C108" s="7">
        <v>10528</v>
      </c>
      <c r="D108" s="7">
        <v>1.494</v>
      </c>
      <c r="E108" s="7">
        <v>1</v>
      </c>
      <c r="F108" s="7" t="s">
        <v>32</v>
      </c>
      <c r="G108" s="8"/>
      <c r="H108" s="9"/>
      <c r="I108" s="7" t="b">
        <v>1</v>
      </c>
      <c r="J108" s="10">
        <v>450.29780695889201</v>
      </c>
      <c r="K108" s="8">
        <v>292.19239742538014</v>
      </c>
      <c r="L108" s="8">
        <v>269.40530000000001</v>
      </c>
      <c r="M108" s="8" t="str">
        <f t="shared" si="9"/>
        <v/>
      </c>
      <c r="N108" s="8" t="str">
        <f t="shared" si="10"/>
        <v/>
      </c>
      <c r="O108" s="8" t="str">
        <f t="shared" si="11"/>
        <v/>
      </c>
    </row>
    <row r="109" spans="1:15" x14ac:dyDescent="0.35">
      <c r="A109" s="30" t="s">
        <v>351</v>
      </c>
      <c r="B109" s="38" t="s">
        <v>114</v>
      </c>
      <c r="C109" s="7">
        <v>4491</v>
      </c>
      <c r="D109" s="7">
        <v>1.5409999999999999</v>
      </c>
      <c r="E109" s="7">
        <v>1</v>
      </c>
      <c r="F109" s="7" t="s">
        <v>42</v>
      </c>
      <c r="G109" s="8">
        <v>268.54315645739803</v>
      </c>
      <c r="H109" s="9">
        <v>1206027.3156501746</v>
      </c>
      <c r="I109" s="7" t="b">
        <v>0</v>
      </c>
      <c r="J109" s="10">
        <v>458.11456198044101</v>
      </c>
      <c r="K109" s="8">
        <v>300.89761981468325</v>
      </c>
      <c r="L109" s="8">
        <v>419.47320000000002</v>
      </c>
      <c r="M109" s="8">
        <f t="shared" si="9"/>
        <v>189.57140552304298</v>
      </c>
      <c r="N109" s="8">
        <f t="shared" si="10"/>
        <v>32.354463357285226</v>
      </c>
      <c r="O109" s="8">
        <f t="shared" si="11"/>
        <v>150.93004354260199</v>
      </c>
    </row>
    <row r="110" spans="1:15" x14ac:dyDescent="0.35">
      <c r="A110" s="30" t="s">
        <v>390</v>
      </c>
      <c r="B110" s="38" t="s">
        <v>115</v>
      </c>
      <c r="C110" s="7">
        <v>18502</v>
      </c>
      <c r="D110" s="7">
        <v>1.546</v>
      </c>
      <c r="E110" s="7">
        <v>1</v>
      </c>
      <c r="F110" s="7" t="s">
        <v>4</v>
      </c>
      <c r="G110" s="8"/>
      <c r="H110" s="9"/>
      <c r="I110" s="7" t="b">
        <v>1</v>
      </c>
      <c r="J110" s="10">
        <v>458.93985665685801</v>
      </c>
      <c r="K110" s="8">
        <v>301.82288440746674</v>
      </c>
      <c r="L110" s="8">
        <v>102.0549</v>
      </c>
      <c r="M110" s="8" t="str">
        <f t="shared" si="9"/>
        <v/>
      </c>
      <c r="N110" s="8" t="str">
        <f t="shared" si="10"/>
        <v/>
      </c>
      <c r="O110" s="8" t="str">
        <f t="shared" si="11"/>
        <v/>
      </c>
    </row>
    <row r="111" spans="1:15" x14ac:dyDescent="0.35">
      <c r="A111" s="30" t="s">
        <v>404</v>
      </c>
      <c r="B111" s="38" t="s">
        <v>116</v>
      </c>
      <c r="C111" s="7">
        <v>9157</v>
      </c>
      <c r="D111" s="7">
        <v>1.5580000000000001</v>
      </c>
      <c r="E111" s="7">
        <v>1</v>
      </c>
      <c r="F111" s="7" t="s">
        <v>42</v>
      </c>
      <c r="G111" s="8">
        <v>1503.1273342797861</v>
      </c>
      <c r="H111" s="9">
        <v>13764137</v>
      </c>
      <c r="I111" s="7" t="b">
        <v>0</v>
      </c>
      <c r="J111" s="10">
        <v>460.91573855302801</v>
      </c>
      <c r="K111" s="8">
        <v>304.04288316768481</v>
      </c>
      <c r="L111" s="8">
        <v>721.6155</v>
      </c>
      <c r="M111" s="8">
        <f t="shared" si="9"/>
        <v>-1042.2115957267581</v>
      </c>
      <c r="N111" s="8">
        <f t="shared" si="10"/>
        <v>-1199.0844511121013</v>
      </c>
      <c r="O111" s="8">
        <f t="shared" si="11"/>
        <v>-781.51183427978606</v>
      </c>
    </row>
    <row r="112" spans="1:15" x14ac:dyDescent="0.35">
      <c r="A112" s="30" t="s">
        <v>257</v>
      </c>
      <c r="B112" s="38" t="s">
        <v>117</v>
      </c>
      <c r="C112" s="7">
        <v>48229</v>
      </c>
      <c r="D112" s="7">
        <v>1.5680000000000001</v>
      </c>
      <c r="E112" s="7">
        <v>1</v>
      </c>
      <c r="F112" s="7" t="s">
        <v>32</v>
      </c>
      <c r="G112" s="8"/>
      <c r="H112" s="9"/>
      <c r="I112" s="7" t="b">
        <v>1</v>
      </c>
      <c r="J112" s="10">
        <v>462.557146369142</v>
      </c>
      <c r="K112" s="8">
        <v>305.89220013868635</v>
      </c>
      <c r="L112" s="8">
        <v>288.7688</v>
      </c>
      <c r="M112" s="8" t="str">
        <f t="shared" si="9"/>
        <v/>
      </c>
      <c r="N112" s="8" t="str">
        <f t="shared" si="10"/>
        <v/>
      </c>
      <c r="O112" s="8" t="str">
        <f t="shared" si="11"/>
        <v/>
      </c>
    </row>
    <row r="113" spans="1:15" x14ac:dyDescent="0.35">
      <c r="A113" s="30" t="s">
        <v>326</v>
      </c>
      <c r="B113" s="38" t="s">
        <v>118</v>
      </c>
      <c r="C113" s="7">
        <v>364</v>
      </c>
      <c r="D113" s="7">
        <v>1.579</v>
      </c>
      <c r="E113" s="7">
        <v>1</v>
      </c>
      <c r="F113" s="7" t="s">
        <v>32</v>
      </c>
      <c r="G113" s="8">
        <v>258.60000000000002</v>
      </c>
      <c r="H113" s="9">
        <v>94130.400000000009</v>
      </c>
      <c r="I113" s="7" t="b">
        <v>0</v>
      </c>
      <c r="J113" s="10">
        <v>464.35733132931</v>
      </c>
      <c r="K113" s="8">
        <v>307.92573799558505</v>
      </c>
      <c r="L113" s="8">
        <v>247.25069999999999</v>
      </c>
      <c r="M113" s="8">
        <f t="shared" si="9"/>
        <v>205.75733132930998</v>
      </c>
      <c r="N113" s="8">
        <f t="shared" si="10"/>
        <v>49.32573799558503</v>
      </c>
      <c r="O113" s="8">
        <f t="shared" si="11"/>
        <v>-11.349300000000028</v>
      </c>
    </row>
    <row r="114" spans="1:15" x14ac:dyDescent="0.35">
      <c r="A114" s="30" t="s">
        <v>354</v>
      </c>
      <c r="B114" s="38" t="s">
        <v>119</v>
      </c>
      <c r="C114" s="7">
        <v>3929</v>
      </c>
      <c r="D114" s="7">
        <v>1.5940000000000001</v>
      </c>
      <c r="E114" s="7">
        <v>1</v>
      </c>
      <c r="F114" s="7" t="s">
        <v>42</v>
      </c>
      <c r="G114" s="8">
        <v>300.358199133293</v>
      </c>
      <c r="H114" s="9">
        <v>1180107.3643947083</v>
      </c>
      <c r="I114" s="7" t="b">
        <v>0</v>
      </c>
      <c r="J114" s="10">
        <v>466.803172598402</v>
      </c>
      <c r="K114" s="8">
        <v>310.69755367453809</v>
      </c>
      <c r="L114" s="8">
        <v>262.66370000000001</v>
      </c>
      <c r="M114" s="8">
        <f t="shared" si="9"/>
        <v>166.444973465109</v>
      </c>
      <c r="N114" s="8">
        <f t="shared" si="10"/>
        <v>10.339354541245086</v>
      </c>
      <c r="O114" s="8">
        <f t="shared" si="11"/>
        <v>-37.694499133292993</v>
      </c>
    </row>
    <row r="115" spans="1:15" x14ac:dyDescent="0.35">
      <c r="A115" s="30" t="s">
        <v>398</v>
      </c>
      <c r="B115" s="38" t="s">
        <v>120</v>
      </c>
      <c r="C115" s="7">
        <v>11254</v>
      </c>
      <c r="D115" s="7">
        <v>1.6479999999999999</v>
      </c>
      <c r="E115" s="7">
        <v>1</v>
      </c>
      <c r="F115" s="7" t="s">
        <v>16</v>
      </c>
      <c r="G115" s="8"/>
      <c r="H115" s="9"/>
      <c r="I115" s="7" t="b">
        <v>1</v>
      </c>
      <c r="J115" s="10">
        <v>475.52466558180203</v>
      </c>
      <c r="K115" s="8">
        <v>320.66491398307113</v>
      </c>
      <c r="L115" s="8">
        <v>279.79539999999997</v>
      </c>
      <c r="M115" s="8" t="str">
        <f t="shared" si="9"/>
        <v/>
      </c>
      <c r="N115" s="8" t="str">
        <f t="shared" si="10"/>
        <v/>
      </c>
      <c r="O115" s="8" t="str">
        <f t="shared" si="11"/>
        <v/>
      </c>
    </row>
    <row r="116" spans="1:15" x14ac:dyDescent="0.35">
      <c r="A116" s="30" t="s">
        <v>272</v>
      </c>
      <c r="B116" s="38" t="s">
        <v>121</v>
      </c>
      <c r="C116" s="7">
        <v>16144</v>
      </c>
      <c r="D116" s="7">
        <v>1.665</v>
      </c>
      <c r="E116" s="7">
        <v>1</v>
      </c>
      <c r="F116" s="7" t="s">
        <v>32</v>
      </c>
      <c r="G116" s="8"/>
      <c r="H116" s="9"/>
      <c r="I116" s="7" t="b">
        <v>1</v>
      </c>
      <c r="J116" s="10">
        <v>478.243942543039</v>
      </c>
      <c r="K116" s="8">
        <v>323.79923300404613</v>
      </c>
      <c r="L116" s="8">
        <v>230.0908</v>
      </c>
      <c r="M116" s="8" t="str">
        <f t="shared" si="9"/>
        <v/>
      </c>
      <c r="N116" s="8" t="str">
        <f t="shared" si="10"/>
        <v/>
      </c>
      <c r="O116" s="8" t="str">
        <f t="shared" si="11"/>
        <v/>
      </c>
    </row>
    <row r="117" spans="1:15" x14ac:dyDescent="0.35">
      <c r="A117" s="30" t="s">
        <v>391</v>
      </c>
      <c r="B117" s="38" t="s">
        <v>122</v>
      </c>
      <c r="C117" s="7">
        <v>8482</v>
      </c>
      <c r="D117" s="7">
        <v>1.714</v>
      </c>
      <c r="E117" s="7">
        <v>1</v>
      </c>
      <c r="F117" s="7" t="s">
        <v>4</v>
      </c>
      <c r="G117" s="8"/>
      <c r="H117" s="9"/>
      <c r="I117" s="7" t="b">
        <v>1</v>
      </c>
      <c r="J117" s="10">
        <v>486.01360730432299</v>
      </c>
      <c r="K117" s="8">
        <v>332.82416422897728</v>
      </c>
      <c r="L117" s="8">
        <v>140.2311</v>
      </c>
      <c r="M117" s="8" t="str">
        <f t="shared" si="9"/>
        <v/>
      </c>
      <c r="N117" s="8" t="str">
        <f t="shared" si="10"/>
        <v/>
      </c>
      <c r="O117" s="8" t="str">
        <f t="shared" si="11"/>
        <v/>
      </c>
    </row>
    <row r="118" spans="1:15" x14ac:dyDescent="0.35">
      <c r="A118" s="30" t="s">
        <v>399</v>
      </c>
      <c r="B118" s="38" t="s">
        <v>123</v>
      </c>
      <c r="C118" s="7">
        <v>78666</v>
      </c>
      <c r="D118" s="7">
        <v>1.7490000000000001</v>
      </c>
      <c r="E118" s="7">
        <v>1</v>
      </c>
      <c r="F118" s="7" t="s">
        <v>32</v>
      </c>
      <c r="G118" s="8">
        <v>98.000219099189295</v>
      </c>
      <c r="H118" s="9">
        <v>7709285.2356568249</v>
      </c>
      <c r="I118" s="7" t="b">
        <v>0</v>
      </c>
      <c r="J118" s="10">
        <v>491.50307523075901</v>
      </c>
      <c r="K118" s="8">
        <v>339.26227961004241</v>
      </c>
      <c r="L118" s="8">
        <v>322.70690000000002</v>
      </c>
      <c r="M118" s="8">
        <f t="shared" si="9"/>
        <v>393.50285613156973</v>
      </c>
      <c r="N118" s="8">
        <f t="shared" si="10"/>
        <v>241.26206051085313</v>
      </c>
      <c r="O118" s="8">
        <f t="shared" si="11"/>
        <v>224.70668090081074</v>
      </c>
    </row>
    <row r="119" spans="1:15" x14ac:dyDescent="0.35">
      <c r="A119" s="30" t="s">
        <v>270</v>
      </c>
      <c r="B119" s="38" t="s">
        <v>124</v>
      </c>
      <c r="C119" s="7">
        <v>73</v>
      </c>
      <c r="D119" s="7">
        <v>1.78</v>
      </c>
      <c r="E119" s="7">
        <v>1</v>
      </c>
      <c r="F119" s="7" t="s">
        <v>32</v>
      </c>
      <c r="G119" s="8"/>
      <c r="H119" s="9"/>
      <c r="I119" s="7" t="b">
        <v>1</v>
      </c>
      <c r="J119" s="10">
        <v>496.32454247245698</v>
      </c>
      <c r="K119" s="8">
        <v>344.95899217061481</v>
      </c>
      <c r="L119" s="8"/>
      <c r="M119" s="8" t="str">
        <f t="shared" si="9"/>
        <v/>
      </c>
      <c r="N119" s="8" t="str">
        <f t="shared" si="10"/>
        <v/>
      </c>
      <c r="O119" s="8" t="str">
        <f t="shared" si="11"/>
        <v/>
      </c>
    </row>
    <row r="120" spans="1:15" x14ac:dyDescent="0.35">
      <c r="A120" s="30" t="s">
        <v>235</v>
      </c>
      <c r="B120" s="38" t="s">
        <v>125</v>
      </c>
      <c r="C120" s="7">
        <v>284</v>
      </c>
      <c r="D120" s="7">
        <v>1.7849999999999999</v>
      </c>
      <c r="E120" s="7">
        <v>1</v>
      </c>
      <c r="F120" s="7" t="s">
        <v>42</v>
      </c>
      <c r="G120" s="8"/>
      <c r="H120" s="9"/>
      <c r="I120" s="7" t="b">
        <v>1</v>
      </c>
      <c r="J120" s="10">
        <v>497.09869275931698</v>
      </c>
      <c r="K120" s="8">
        <v>345.87732947374997</v>
      </c>
      <c r="L120" s="8">
        <v>474.24689999999998</v>
      </c>
      <c r="M120" s="8" t="str">
        <f t="shared" si="9"/>
        <v/>
      </c>
      <c r="N120" s="8" t="str">
        <f t="shared" si="10"/>
        <v/>
      </c>
      <c r="O120" s="8" t="str">
        <f t="shared" si="11"/>
        <v/>
      </c>
    </row>
    <row r="121" spans="1:15" x14ac:dyDescent="0.35">
      <c r="A121" s="30" t="s">
        <v>349</v>
      </c>
      <c r="B121" s="38" t="s">
        <v>126</v>
      </c>
      <c r="C121" s="7">
        <v>2</v>
      </c>
      <c r="D121" s="7">
        <v>1.8360000000000001</v>
      </c>
      <c r="E121" s="7">
        <v>1</v>
      </c>
      <c r="F121" s="7" t="s">
        <v>4</v>
      </c>
      <c r="G121" s="8"/>
      <c r="H121" s="9"/>
      <c r="I121" s="7" t="b">
        <v>1</v>
      </c>
      <c r="J121" s="10">
        <v>504.94068833961398</v>
      </c>
      <c r="K121" s="8">
        <v>355.23676883957131</v>
      </c>
      <c r="L121" s="8"/>
      <c r="M121" s="8" t="str">
        <f t="shared" si="9"/>
        <v/>
      </c>
      <c r="N121" s="8" t="str">
        <f t="shared" si="10"/>
        <v/>
      </c>
      <c r="O121" s="8" t="str">
        <f t="shared" si="11"/>
        <v/>
      </c>
    </row>
    <row r="122" spans="1:15" x14ac:dyDescent="0.35">
      <c r="A122" s="30" t="s">
        <v>244</v>
      </c>
      <c r="B122" s="38" t="s">
        <v>127</v>
      </c>
      <c r="C122" s="7">
        <v>207848</v>
      </c>
      <c r="D122" s="7">
        <v>1.8520000000000001</v>
      </c>
      <c r="E122" s="7">
        <v>1</v>
      </c>
      <c r="F122" s="7" t="s">
        <v>32</v>
      </c>
      <c r="G122" s="8">
        <v>260.55555333333302</v>
      </c>
      <c r="H122" s="9">
        <v>54155950.649226606</v>
      </c>
      <c r="I122" s="7" t="b">
        <v>0</v>
      </c>
      <c r="J122" s="10">
        <v>507.38091268897801</v>
      </c>
      <c r="K122" s="8">
        <v>358.17024990069461</v>
      </c>
      <c r="L122" s="8">
        <v>373.75389999999999</v>
      </c>
      <c r="M122" s="8">
        <f t="shared" si="9"/>
        <v>246.82535935564499</v>
      </c>
      <c r="N122" s="8">
        <f t="shared" si="10"/>
        <v>97.614696567361591</v>
      </c>
      <c r="O122" s="8">
        <f t="shared" si="11"/>
        <v>113.19834666666696</v>
      </c>
    </row>
    <row r="123" spans="1:15" x14ac:dyDescent="0.35">
      <c r="A123" s="30" t="s">
        <v>313</v>
      </c>
      <c r="B123" s="38" t="s">
        <v>128</v>
      </c>
      <c r="C123" s="7">
        <v>5940</v>
      </c>
      <c r="D123" s="7">
        <v>1.8540000000000001</v>
      </c>
      <c r="E123" s="7">
        <v>1</v>
      </c>
      <c r="F123" s="7" t="s">
        <v>16</v>
      </c>
      <c r="G123" s="8"/>
      <c r="H123" s="9"/>
      <c r="I123" s="7" t="b">
        <v>1</v>
      </c>
      <c r="J123" s="10">
        <v>507.68528088646599</v>
      </c>
      <c r="K123" s="8">
        <v>358.53684178849329</v>
      </c>
      <c r="L123" s="8">
        <v>188.5429</v>
      </c>
      <c r="M123" s="8" t="str">
        <f t="shared" si="9"/>
        <v/>
      </c>
      <c r="N123" s="8" t="str">
        <f t="shared" si="10"/>
        <v/>
      </c>
      <c r="O123" s="8" t="str">
        <f t="shared" si="11"/>
        <v/>
      </c>
    </row>
    <row r="124" spans="1:15" x14ac:dyDescent="0.35">
      <c r="A124" s="30" t="s">
        <v>242</v>
      </c>
      <c r="B124" s="38" t="s">
        <v>129</v>
      </c>
      <c r="C124" s="7">
        <v>3810</v>
      </c>
      <c r="D124" s="7">
        <v>1.8859999999999999</v>
      </c>
      <c r="E124" s="7">
        <v>1</v>
      </c>
      <c r="F124" s="7" t="s">
        <v>32</v>
      </c>
      <c r="G124" s="8"/>
      <c r="H124" s="9"/>
      <c r="I124" s="7" t="b">
        <v>1</v>
      </c>
      <c r="J124" s="10">
        <v>512.53548662069397</v>
      </c>
      <c r="K124" s="8">
        <v>364.39952039519147</v>
      </c>
      <c r="L124" s="8">
        <v>540.71270000000004</v>
      </c>
      <c r="M124" s="8" t="str">
        <f t="shared" si="9"/>
        <v/>
      </c>
      <c r="N124" s="8" t="str">
        <f t="shared" si="10"/>
        <v/>
      </c>
      <c r="O124" s="8" t="str">
        <f t="shared" si="11"/>
        <v/>
      </c>
    </row>
    <row r="125" spans="1:15" x14ac:dyDescent="0.35">
      <c r="A125" s="30" t="s">
        <v>376</v>
      </c>
      <c r="B125" s="38" t="s">
        <v>130</v>
      </c>
      <c r="C125" s="7">
        <v>5604</v>
      </c>
      <c r="D125" s="7">
        <v>1.913</v>
      </c>
      <c r="E125" s="7">
        <v>1</v>
      </c>
      <c r="F125" s="7" t="s">
        <v>42</v>
      </c>
      <c r="G125" s="8"/>
      <c r="H125" s="9"/>
      <c r="I125" s="7" t="b">
        <v>1</v>
      </c>
      <c r="J125" s="10">
        <v>516.59947217099602</v>
      </c>
      <c r="K125" s="8">
        <v>369.34211443067045</v>
      </c>
      <c r="L125" s="8">
        <v>829.83699999999999</v>
      </c>
      <c r="M125" s="8" t="str">
        <f t="shared" si="9"/>
        <v/>
      </c>
      <c r="N125" s="8" t="str">
        <f t="shared" si="10"/>
        <v/>
      </c>
      <c r="O125" s="8" t="str">
        <f t="shared" si="11"/>
        <v/>
      </c>
    </row>
    <row r="126" spans="1:15" x14ac:dyDescent="0.35">
      <c r="A126" s="30" t="s">
        <v>274</v>
      </c>
      <c r="B126" s="38" t="s">
        <v>131</v>
      </c>
      <c r="C126" s="7">
        <v>6127</v>
      </c>
      <c r="D126" s="7">
        <v>1.9219999999999999</v>
      </c>
      <c r="E126" s="7">
        <v>1</v>
      </c>
      <c r="F126" s="7" t="s">
        <v>16</v>
      </c>
      <c r="G126" s="8"/>
      <c r="H126" s="9"/>
      <c r="I126" s="7" t="b">
        <v>1</v>
      </c>
      <c r="J126" s="10">
        <v>517.94846179299998</v>
      </c>
      <c r="K126" s="8">
        <v>370.98883416735009</v>
      </c>
      <c r="L126" s="8">
        <v>225.4435</v>
      </c>
      <c r="M126" s="8" t="str">
        <f t="shared" si="9"/>
        <v/>
      </c>
      <c r="N126" s="8" t="str">
        <f t="shared" si="10"/>
        <v/>
      </c>
      <c r="O126" s="8" t="str">
        <f t="shared" si="11"/>
        <v/>
      </c>
    </row>
    <row r="127" spans="1:15" x14ac:dyDescent="0.35">
      <c r="A127" s="30" t="s">
        <v>410</v>
      </c>
      <c r="B127" s="38" t="s">
        <v>132</v>
      </c>
      <c r="C127" s="7">
        <v>31108</v>
      </c>
      <c r="D127" s="7">
        <v>1.925</v>
      </c>
      <c r="E127" s="7">
        <v>1</v>
      </c>
      <c r="F127" s="7" t="s">
        <v>32</v>
      </c>
      <c r="G127" s="8"/>
      <c r="H127" s="9"/>
      <c r="I127" s="7" t="b">
        <v>1</v>
      </c>
      <c r="J127" s="10">
        <v>518.39750092289</v>
      </c>
      <c r="K127" s="8">
        <v>371.53765121125463</v>
      </c>
      <c r="L127" s="8">
        <v>339.48829999999998</v>
      </c>
      <c r="M127" s="8" t="str">
        <f t="shared" si="9"/>
        <v/>
      </c>
      <c r="N127" s="8" t="str">
        <f t="shared" si="10"/>
        <v/>
      </c>
      <c r="O127" s="8" t="str">
        <f t="shared" si="11"/>
        <v/>
      </c>
    </row>
    <row r="128" spans="1:15" x14ac:dyDescent="0.35">
      <c r="A128" s="30" t="s">
        <v>312</v>
      </c>
      <c r="B128" s="38" t="s">
        <v>133</v>
      </c>
      <c r="C128" s="7">
        <v>3892</v>
      </c>
      <c r="D128" s="7">
        <v>1.9490000000000001</v>
      </c>
      <c r="E128" s="7">
        <v>1</v>
      </c>
      <c r="F128" s="7" t="s">
        <v>42</v>
      </c>
      <c r="G128" s="8">
        <v>896.14885228640605</v>
      </c>
      <c r="H128" s="9">
        <v>3487811.3330986924</v>
      </c>
      <c r="I128" s="7" t="b">
        <v>0</v>
      </c>
      <c r="J128" s="10">
        <v>521.97868104959002</v>
      </c>
      <c r="K128" s="8">
        <v>375.92658644981105</v>
      </c>
      <c r="L128" s="8">
        <v>445.27030000000002</v>
      </c>
      <c r="M128" s="8">
        <f t="shared" si="9"/>
        <v>-374.17017123681603</v>
      </c>
      <c r="N128" s="8">
        <f t="shared" si="10"/>
        <v>-520.22226583659494</v>
      </c>
      <c r="O128" s="8">
        <f t="shared" si="11"/>
        <v>-450.87855228640603</v>
      </c>
    </row>
    <row r="129" spans="1:15" x14ac:dyDescent="0.35">
      <c r="A129" s="30" t="s">
        <v>361</v>
      </c>
      <c r="B129" s="38" t="s">
        <v>134</v>
      </c>
      <c r="C129" s="7">
        <v>2235</v>
      </c>
      <c r="D129" s="7">
        <v>1.964</v>
      </c>
      <c r="E129" s="7">
        <v>1</v>
      </c>
      <c r="F129" s="7" t="s">
        <v>42</v>
      </c>
      <c r="G129" s="8">
        <v>459.34814814814803</v>
      </c>
      <c r="H129" s="9">
        <v>1026643.1111111109</v>
      </c>
      <c r="I129" s="7" t="b">
        <v>0</v>
      </c>
      <c r="J129" s="10">
        <v>524.20697222491003</v>
      </c>
      <c r="K129" s="8">
        <v>378.66823645335739</v>
      </c>
      <c r="L129" s="8">
        <v>595.01559999999995</v>
      </c>
      <c r="M129" s="8">
        <f t="shared" si="9"/>
        <v>64.858824076762005</v>
      </c>
      <c r="N129" s="8">
        <f t="shared" si="10"/>
        <v>-80.679911694790633</v>
      </c>
      <c r="O129" s="8">
        <f t="shared" si="11"/>
        <v>135.66745185185192</v>
      </c>
    </row>
    <row r="130" spans="1:15" x14ac:dyDescent="0.35">
      <c r="A130" s="30" t="s">
        <v>332</v>
      </c>
      <c r="B130" s="38" t="s">
        <v>135</v>
      </c>
      <c r="C130" s="7">
        <v>127017</v>
      </c>
      <c r="D130" s="7">
        <v>2.0710000000000002</v>
      </c>
      <c r="E130" s="7">
        <v>1</v>
      </c>
      <c r="F130" s="7" t="s">
        <v>32</v>
      </c>
      <c r="G130" s="8">
        <v>305.92330507560598</v>
      </c>
      <c r="H130" s="9">
        <v>38857460.440788247</v>
      </c>
      <c r="I130" s="7" t="b">
        <v>0</v>
      </c>
      <c r="J130" s="10">
        <v>539.88788251356902</v>
      </c>
      <c r="K130" s="8">
        <v>398.19414478403138</v>
      </c>
      <c r="L130" s="8">
        <v>301.66410000000002</v>
      </c>
      <c r="M130" s="8">
        <f t="shared" ref="M130:M161" si="12">IF($I130,"",J130-$G130)</f>
        <v>233.96457743796304</v>
      </c>
      <c r="N130" s="8">
        <f t="shared" ref="N130:N161" si="13">IF($I130,"",K130-$G130)</f>
        <v>92.270839708425399</v>
      </c>
      <c r="O130" s="8">
        <f t="shared" ref="O130:O161" si="14">IF($I130,"",L130-$G130)</f>
        <v>-4.2592050756059621</v>
      </c>
    </row>
    <row r="131" spans="1:15" x14ac:dyDescent="0.35">
      <c r="A131" s="30" t="s">
        <v>319</v>
      </c>
      <c r="B131" s="38" t="s">
        <v>136</v>
      </c>
      <c r="C131" s="7">
        <v>6278</v>
      </c>
      <c r="D131" s="7">
        <v>2.0920000000000001</v>
      </c>
      <c r="E131" s="7">
        <v>1</v>
      </c>
      <c r="F131" s="7" t="s">
        <v>32</v>
      </c>
      <c r="G131" s="8"/>
      <c r="H131" s="9"/>
      <c r="I131" s="7" t="b">
        <v>1</v>
      </c>
      <c r="J131" s="10">
        <v>542.92280961921404</v>
      </c>
      <c r="K131" s="8">
        <v>402.0200665217551</v>
      </c>
      <c r="L131" s="8">
        <v>222.48269999999999</v>
      </c>
      <c r="M131" s="8" t="str">
        <f t="shared" si="12"/>
        <v/>
      </c>
      <c r="N131" s="8" t="str">
        <f t="shared" si="13"/>
        <v/>
      </c>
      <c r="O131" s="8" t="str">
        <f t="shared" si="14"/>
        <v/>
      </c>
    </row>
    <row r="132" spans="1:15" x14ac:dyDescent="0.35">
      <c r="A132" s="30" t="s">
        <v>311</v>
      </c>
      <c r="B132" s="38" t="s">
        <v>137</v>
      </c>
      <c r="C132" s="7">
        <v>50293</v>
      </c>
      <c r="D132" s="7">
        <v>2.2309999999999999</v>
      </c>
      <c r="E132" s="7">
        <v>1</v>
      </c>
      <c r="F132" s="7" t="s">
        <v>42</v>
      </c>
      <c r="G132" s="8">
        <v>1988.3482790845644</v>
      </c>
      <c r="H132" s="9">
        <v>100000000</v>
      </c>
      <c r="I132" s="7" t="b">
        <v>0</v>
      </c>
      <c r="J132" s="10">
        <v>562.67941230513804</v>
      </c>
      <c r="K132" s="8">
        <v>427.29445276758412</v>
      </c>
      <c r="L132" s="8">
        <v>723.04319999999996</v>
      </c>
      <c r="M132" s="8">
        <f t="shared" si="12"/>
        <v>-1425.6688667794265</v>
      </c>
      <c r="N132" s="8">
        <f t="shared" si="13"/>
        <v>-1561.0538263169803</v>
      </c>
      <c r="O132" s="8">
        <f t="shared" si="14"/>
        <v>-1265.3050790845646</v>
      </c>
    </row>
    <row r="133" spans="1:15" x14ac:dyDescent="0.35">
      <c r="A133" s="30" t="s">
        <v>359</v>
      </c>
      <c r="B133" s="38" t="s">
        <v>138</v>
      </c>
      <c r="C133" s="7">
        <v>38612</v>
      </c>
      <c r="D133" s="7">
        <v>2.2709999999999999</v>
      </c>
      <c r="E133" s="7">
        <v>1</v>
      </c>
      <c r="F133" s="7" t="s">
        <v>42</v>
      </c>
      <c r="G133" s="8">
        <v>659.87366621775618</v>
      </c>
      <c r="H133" s="9">
        <v>25479042</v>
      </c>
      <c r="I133" s="7" t="b">
        <v>0</v>
      </c>
      <c r="J133" s="10">
        <v>568.26261045008505</v>
      </c>
      <c r="K133" s="8">
        <v>434.55220651723465</v>
      </c>
      <c r="L133" s="8">
        <v>805.91869999999994</v>
      </c>
      <c r="M133" s="8">
        <f t="shared" si="12"/>
        <v>-91.611055767671132</v>
      </c>
      <c r="N133" s="8">
        <f t="shared" si="13"/>
        <v>-225.32145970052153</v>
      </c>
      <c r="O133" s="8">
        <f t="shared" si="14"/>
        <v>146.04503378224376</v>
      </c>
    </row>
    <row r="134" spans="1:15" x14ac:dyDescent="0.35">
      <c r="A134" s="30" t="s">
        <v>400</v>
      </c>
      <c r="B134" s="38" t="s">
        <v>139</v>
      </c>
      <c r="C134" s="7">
        <v>5374</v>
      </c>
      <c r="D134" s="7">
        <v>2.2909999999999999</v>
      </c>
      <c r="E134" s="7">
        <v>1</v>
      </c>
      <c r="F134" s="7" t="s">
        <v>32</v>
      </c>
      <c r="G134" s="8"/>
      <c r="H134" s="9"/>
      <c r="I134" s="7" t="b">
        <v>1</v>
      </c>
      <c r="J134" s="10">
        <v>571.03781626430896</v>
      </c>
      <c r="K134" s="8">
        <v>438.17857435985007</v>
      </c>
      <c r="L134" s="8">
        <v>292.1395</v>
      </c>
      <c r="M134" s="8" t="str">
        <f t="shared" si="12"/>
        <v/>
      </c>
      <c r="N134" s="8" t="str">
        <f t="shared" si="13"/>
        <v/>
      </c>
      <c r="O134" s="8" t="str">
        <f t="shared" si="14"/>
        <v/>
      </c>
    </row>
    <row r="135" spans="1:15" x14ac:dyDescent="0.35">
      <c r="A135" s="30" t="s">
        <v>305</v>
      </c>
      <c r="B135" s="38" t="s">
        <v>140</v>
      </c>
      <c r="C135" s="7">
        <v>126573</v>
      </c>
      <c r="D135" s="7">
        <v>2.2970000000000002</v>
      </c>
      <c r="E135" s="7">
        <v>1</v>
      </c>
      <c r="F135" s="7" t="s">
        <v>42</v>
      </c>
      <c r="G135" s="8">
        <v>1051.6700955180015</v>
      </c>
      <c r="H135" s="9">
        <v>133113039</v>
      </c>
      <c r="I135" s="7" t="b">
        <v>0</v>
      </c>
      <c r="J135" s="10">
        <v>571.86827653152295</v>
      </c>
      <c r="K135" s="8">
        <v>439.26616184855931</v>
      </c>
      <c r="L135" s="8">
        <v>813.27859999999998</v>
      </c>
      <c r="M135" s="8">
        <f t="shared" si="12"/>
        <v>-479.80181898647857</v>
      </c>
      <c r="N135" s="8">
        <f t="shared" si="13"/>
        <v>-612.40393366944227</v>
      </c>
      <c r="O135" s="8">
        <f t="shared" si="14"/>
        <v>-238.39149551800153</v>
      </c>
    </row>
    <row r="136" spans="1:15" x14ac:dyDescent="0.35">
      <c r="A136" s="31" t="s">
        <v>337</v>
      </c>
      <c r="B136" s="38" t="s">
        <v>141</v>
      </c>
      <c r="C136" s="7">
        <v>626</v>
      </c>
      <c r="D136" s="7">
        <v>2.343</v>
      </c>
      <c r="E136" s="7">
        <v>1</v>
      </c>
      <c r="F136" s="7" t="s">
        <v>32</v>
      </c>
      <c r="G136" s="8">
        <v>506.3003355135013</v>
      </c>
      <c r="H136" s="9">
        <v>316944.01003145182</v>
      </c>
      <c r="I136" s="7" t="b">
        <v>0</v>
      </c>
      <c r="J136" s="10">
        <v>578.20339721360597</v>
      </c>
      <c r="K136" s="8">
        <v>447.59943600787193</v>
      </c>
      <c r="L136" s="8">
        <v>557.07150000000001</v>
      </c>
      <c r="M136" s="8">
        <f t="shared" si="12"/>
        <v>71.903061700104672</v>
      </c>
      <c r="N136" s="8">
        <f t="shared" si="13"/>
        <v>-58.700899505629366</v>
      </c>
      <c r="O136" s="8">
        <f t="shared" si="14"/>
        <v>50.771164486498719</v>
      </c>
    </row>
    <row r="137" spans="1:15" x14ac:dyDescent="0.35">
      <c r="A137" s="30" t="s">
        <v>316</v>
      </c>
      <c r="B137" s="38" t="s">
        <v>142</v>
      </c>
      <c r="C137" s="7">
        <v>5851</v>
      </c>
      <c r="D137" s="7">
        <v>2.38</v>
      </c>
      <c r="E137" s="7">
        <v>1</v>
      </c>
      <c r="F137" s="7" t="s">
        <v>32</v>
      </c>
      <c r="G137" s="8"/>
      <c r="H137" s="9"/>
      <c r="I137" s="7" t="b">
        <v>1</v>
      </c>
      <c r="J137" s="10">
        <v>583.25902839036405</v>
      </c>
      <c r="K137" s="8">
        <v>454.29608406507748</v>
      </c>
      <c r="L137" s="8">
        <v>203.4042</v>
      </c>
      <c r="M137" s="8" t="str">
        <f t="shared" si="12"/>
        <v/>
      </c>
      <c r="N137" s="8" t="str">
        <f t="shared" si="13"/>
        <v/>
      </c>
      <c r="O137" s="8" t="str">
        <f t="shared" si="14"/>
        <v/>
      </c>
    </row>
    <row r="138" spans="1:15" x14ac:dyDescent="0.35">
      <c r="A138" s="30" t="s">
        <v>408</v>
      </c>
      <c r="B138" s="38" t="s">
        <v>143</v>
      </c>
      <c r="C138" s="7">
        <v>29893</v>
      </c>
      <c r="D138" s="7">
        <v>2.4510000000000001</v>
      </c>
      <c r="E138" s="7">
        <v>1</v>
      </c>
      <c r="F138" s="7" t="s">
        <v>16</v>
      </c>
      <c r="G138" s="8"/>
      <c r="H138" s="9"/>
      <c r="I138" s="7" t="b">
        <v>1</v>
      </c>
      <c r="J138" s="10">
        <v>592.86355169657895</v>
      </c>
      <c r="K138" s="8">
        <v>467.13126972160114</v>
      </c>
      <c r="L138" s="8">
        <v>252.82329999999999</v>
      </c>
      <c r="M138" s="8" t="str">
        <f t="shared" si="12"/>
        <v/>
      </c>
      <c r="N138" s="8" t="str">
        <f t="shared" si="13"/>
        <v/>
      </c>
      <c r="O138" s="8" t="str">
        <f t="shared" si="14"/>
        <v/>
      </c>
    </row>
    <row r="139" spans="1:15" x14ac:dyDescent="0.35">
      <c r="A139" s="31" t="s">
        <v>362</v>
      </c>
      <c r="B139" s="38" t="s">
        <v>144</v>
      </c>
      <c r="C139" s="7">
        <v>8851</v>
      </c>
      <c r="D139" s="7">
        <v>2.4630000000000001</v>
      </c>
      <c r="E139" s="7">
        <v>1</v>
      </c>
      <c r="F139" s="7" t="s">
        <v>32</v>
      </c>
      <c r="G139" s="8">
        <v>466.66899999999998</v>
      </c>
      <c r="H139" s="9">
        <v>4130487.3189999997</v>
      </c>
      <c r="I139" s="7" t="b">
        <v>0</v>
      </c>
      <c r="J139" s="10">
        <v>594.47457344128895</v>
      </c>
      <c r="K139" s="8">
        <v>469.29866455307689</v>
      </c>
      <c r="L139" s="8">
        <v>617.99159999999995</v>
      </c>
      <c r="M139" s="8">
        <f t="shared" si="12"/>
        <v>127.80557344128897</v>
      </c>
      <c r="N139" s="8">
        <f t="shared" si="13"/>
        <v>2.6296645530769069</v>
      </c>
      <c r="O139" s="8">
        <f t="shared" si="14"/>
        <v>151.32259999999997</v>
      </c>
    </row>
    <row r="140" spans="1:15" x14ac:dyDescent="0.35">
      <c r="A140" s="30" t="s">
        <v>251</v>
      </c>
      <c r="B140" s="38" t="s">
        <v>145</v>
      </c>
      <c r="C140" s="7">
        <v>35940</v>
      </c>
      <c r="D140" s="7">
        <v>2.4769999999999999</v>
      </c>
      <c r="E140" s="7">
        <v>1</v>
      </c>
      <c r="F140" s="7" t="s">
        <v>42</v>
      </c>
      <c r="G140" s="8">
        <v>507.59727323316639</v>
      </c>
      <c r="H140" s="9">
        <v>18243046</v>
      </c>
      <c r="I140" s="7" t="b">
        <v>0</v>
      </c>
      <c r="J140" s="10">
        <v>596.34969689753905</v>
      </c>
      <c r="K140" s="8">
        <v>471.82659545445944</v>
      </c>
      <c r="L140" s="8">
        <v>738.9941</v>
      </c>
      <c r="M140" s="8">
        <f t="shared" si="12"/>
        <v>88.752423664372657</v>
      </c>
      <c r="N140" s="8">
        <f t="shared" si="13"/>
        <v>-35.770677778706954</v>
      </c>
      <c r="O140" s="8">
        <f t="shared" si="14"/>
        <v>231.39682676683361</v>
      </c>
    </row>
    <row r="141" spans="1:15" x14ac:dyDescent="0.35">
      <c r="A141" s="30" t="s">
        <v>266</v>
      </c>
      <c r="B141" s="38" t="s">
        <v>146</v>
      </c>
      <c r="C141" s="7">
        <v>1165</v>
      </c>
      <c r="D141" s="7">
        <v>2.496</v>
      </c>
      <c r="E141" s="7">
        <v>1</v>
      </c>
      <c r="F141" s="7" t="s">
        <v>42</v>
      </c>
      <c r="G141" s="8">
        <v>264.07896995708154</v>
      </c>
      <c r="H141" s="9">
        <v>307652</v>
      </c>
      <c r="I141" s="7" t="b">
        <v>0</v>
      </c>
      <c r="J141" s="10">
        <v>598.88699103762201</v>
      </c>
      <c r="K141" s="8">
        <v>475.25616688255326</v>
      </c>
      <c r="L141" s="8">
        <v>577.37919999999997</v>
      </c>
      <c r="M141" s="8">
        <f t="shared" si="12"/>
        <v>334.80802108054047</v>
      </c>
      <c r="N141" s="8">
        <f t="shared" si="13"/>
        <v>211.17719692547172</v>
      </c>
      <c r="O141" s="8">
        <f t="shared" si="14"/>
        <v>313.30023004291843</v>
      </c>
    </row>
    <row r="142" spans="1:15" x14ac:dyDescent="0.35">
      <c r="A142" s="30" t="s">
        <v>334</v>
      </c>
      <c r="B142" s="38" t="s">
        <v>147</v>
      </c>
      <c r="C142" s="7">
        <v>4069</v>
      </c>
      <c r="D142" s="7">
        <v>2.5369999999999999</v>
      </c>
      <c r="E142" s="7">
        <v>1</v>
      </c>
      <c r="F142" s="7" t="s">
        <v>16</v>
      </c>
      <c r="G142" s="8">
        <v>427.35598830748637</v>
      </c>
      <c r="H142" s="9">
        <v>1738911.5164231621</v>
      </c>
      <c r="I142" s="7" t="b">
        <v>0</v>
      </c>
      <c r="J142" s="10">
        <v>604.33313293986305</v>
      </c>
      <c r="K142" s="8">
        <v>482.65219289879343</v>
      </c>
      <c r="L142" s="8">
        <v>495.94310000000002</v>
      </c>
      <c r="M142" s="8">
        <f t="shared" si="12"/>
        <v>176.97714463237668</v>
      </c>
      <c r="N142" s="8">
        <f t="shared" si="13"/>
        <v>55.29620459130706</v>
      </c>
      <c r="O142" s="8">
        <f t="shared" si="14"/>
        <v>68.587111692513645</v>
      </c>
    </row>
    <row r="143" spans="1:15" x14ac:dyDescent="0.35">
      <c r="A143" s="30" t="s">
        <v>406</v>
      </c>
      <c r="B143" s="38" t="s">
        <v>148</v>
      </c>
      <c r="C143" s="7">
        <v>321774</v>
      </c>
      <c r="D143" s="7">
        <v>2.5539999999999998</v>
      </c>
      <c r="E143" s="7">
        <v>1</v>
      </c>
      <c r="F143" s="7" t="s">
        <v>42</v>
      </c>
      <c r="G143" s="8">
        <v>913</v>
      </c>
      <c r="H143" s="9">
        <v>293756000</v>
      </c>
      <c r="I143" s="7" t="b">
        <v>0</v>
      </c>
      <c r="J143" s="10">
        <v>606.57980745536997</v>
      </c>
      <c r="K143" s="8">
        <v>485.71700262977885</v>
      </c>
      <c r="L143" s="8">
        <v>803.78229999999996</v>
      </c>
      <c r="M143" s="8">
        <f t="shared" si="12"/>
        <v>-306.42019254463003</v>
      </c>
      <c r="N143" s="8">
        <f t="shared" si="13"/>
        <v>-427.28299737022115</v>
      </c>
      <c r="O143" s="8">
        <f t="shared" si="14"/>
        <v>-109.21770000000004</v>
      </c>
    </row>
    <row r="144" spans="1:15" x14ac:dyDescent="0.35">
      <c r="A144" s="30" t="s">
        <v>372</v>
      </c>
      <c r="B144" s="38" t="s">
        <v>149</v>
      </c>
      <c r="C144" s="7">
        <v>31540</v>
      </c>
      <c r="D144" s="7">
        <v>2.5680000000000001</v>
      </c>
      <c r="E144" s="7">
        <v>1</v>
      </c>
      <c r="F144" s="7" t="s">
        <v>42</v>
      </c>
      <c r="G144" s="8">
        <v>617.81550412175011</v>
      </c>
      <c r="H144" s="9">
        <v>19485901</v>
      </c>
      <c r="I144" s="7" t="b">
        <v>0</v>
      </c>
      <c r="J144" s="10">
        <v>608.42502473487502</v>
      </c>
      <c r="K144" s="8">
        <v>488.2401638006877</v>
      </c>
      <c r="L144" s="8">
        <v>460.87549999999999</v>
      </c>
      <c r="M144" s="8">
        <f t="shared" si="12"/>
        <v>-9.3904793868750858</v>
      </c>
      <c r="N144" s="8">
        <f t="shared" si="13"/>
        <v>-129.57534032106241</v>
      </c>
      <c r="O144" s="8">
        <f t="shared" si="14"/>
        <v>-156.94000412175012</v>
      </c>
    </row>
    <row r="145" spans="1:15" x14ac:dyDescent="0.35">
      <c r="A145" s="30" t="s">
        <v>306</v>
      </c>
      <c r="B145" s="38" t="s">
        <v>150</v>
      </c>
      <c r="C145" s="7">
        <v>7595</v>
      </c>
      <c r="D145" s="7">
        <v>2.65</v>
      </c>
      <c r="E145" s="7">
        <v>1</v>
      </c>
      <c r="F145" s="7" t="s">
        <v>32</v>
      </c>
      <c r="G145" s="8">
        <v>45.245094267025799</v>
      </c>
      <c r="H145" s="9">
        <v>343636.49095806095</v>
      </c>
      <c r="I145" s="7" t="b">
        <v>0</v>
      </c>
      <c r="J145" s="10">
        <v>619.144185365103</v>
      </c>
      <c r="K145" s="8">
        <v>503.00439346149642</v>
      </c>
      <c r="L145" s="8">
        <v>160.5539</v>
      </c>
      <c r="M145" s="8">
        <f t="shared" si="12"/>
        <v>573.89909109807718</v>
      </c>
      <c r="N145" s="8">
        <f t="shared" si="13"/>
        <v>457.7592991944706</v>
      </c>
      <c r="O145" s="8">
        <f t="shared" si="14"/>
        <v>115.30880573297421</v>
      </c>
    </row>
    <row r="146" spans="1:15" x14ac:dyDescent="0.35">
      <c r="A146" s="30" t="s">
        <v>363</v>
      </c>
      <c r="B146" s="38" t="s">
        <v>151</v>
      </c>
      <c r="C146" s="7">
        <v>19511</v>
      </c>
      <c r="D146" s="7">
        <v>2.669</v>
      </c>
      <c r="E146" s="7">
        <v>1</v>
      </c>
      <c r="F146" s="7" t="s">
        <v>32</v>
      </c>
      <c r="G146" s="8">
        <v>392.7485008456768</v>
      </c>
      <c r="H146" s="9">
        <v>7662916</v>
      </c>
      <c r="I146" s="7" t="b">
        <v>0</v>
      </c>
      <c r="J146" s="10">
        <v>621.60676226723206</v>
      </c>
      <c r="K146" s="8">
        <v>506.42194438235197</v>
      </c>
      <c r="L146" s="8">
        <v>719.77</v>
      </c>
      <c r="M146" s="8">
        <f t="shared" si="12"/>
        <v>228.85826142155526</v>
      </c>
      <c r="N146" s="8">
        <f t="shared" si="13"/>
        <v>113.67344353667517</v>
      </c>
      <c r="O146" s="8">
        <f t="shared" si="14"/>
        <v>327.02149915432318</v>
      </c>
    </row>
    <row r="147" spans="1:15" x14ac:dyDescent="0.35">
      <c r="A147" s="30" t="s">
        <v>232</v>
      </c>
      <c r="B147" s="38" t="s">
        <v>152</v>
      </c>
      <c r="C147" s="7">
        <v>388</v>
      </c>
      <c r="D147" s="7">
        <v>2.7170000000000001</v>
      </c>
      <c r="E147" s="7">
        <v>1</v>
      </c>
      <c r="F147" s="7" t="s">
        <v>42</v>
      </c>
      <c r="G147" s="8"/>
      <c r="H147" s="9"/>
      <c r="I147" s="7" t="b">
        <v>1</v>
      </c>
      <c r="J147" s="10">
        <v>627.79354326671796</v>
      </c>
      <c r="K147" s="8">
        <v>515.0501227797597</v>
      </c>
      <c r="L147" s="8">
        <v>473.69130000000001</v>
      </c>
      <c r="M147" s="8" t="str">
        <f t="shared" si="12"/>
        <v/>
      </c>
      <c r="N147" s="8" t="str">
        <f t="shared" si="13"/>
        <v/>
      </c>
      <c r="O147" s="8" t="str">
        <f t="shared" si="14"/>
        <v/>
      </c>
    </row>
    <row r="148" spans="1:15" x14ac:dyDescent="0.35">
      <c r="A148" s="30" t="s">
        <v>336</v>
      </c>
      <c r="B148" s="38" t="s">
        <v>153</v>
      </c>
      <c r="C148" s="7">
        <v>2959</v>
      </c>
      <c r="D148" s="7">
        <v>2.7639999999999998</v>
      </c>
      <c r="E148" s="7">
        <v>1</v>
      </c>
      <c r="F148" s="7" t="s">
        <v>16</v>
      </c>
      <c r="G148" s="8"/>
      <c r="H148" s="9"/>
      <c r="I148" s="7" t="b">
        <v>1</v>
      </c>
      <c r="J148" s="10">
        <v>633.80454336198795</v>
      </c>
      <c r="K148" s="8">
        <v>523.49083964578142</v>
      </c>
      <c r="L148" s="8">
        <v>327.57659999999998</v>
      </c>
      <c r="M148" s="8" t="str">
        <f t="shared" si="12"/>
        <v/>
      </c>
      <c r="N148" s="8" t="str">
        <f t="shared" si="13"/>
        <v/>
      </c>
      <c r="O148" s="8" t="str">
        <f t="shared" si="14"/>
        <v/>
      </c>
    </row>
    <row r="149" spans="1:15" x14ac:dyDescent="0.35">
      <c r="A149" s="30" t="s">
        <v>378</v>
      </c>
      <c r="B149" s="38" t="s">
        <v>154</v>
      </c>
      <c r="C149" s="7">
        <v>2068</v>
      </c>
      <c r="D149" s="7">
        <v>2.7650000000000001</v>
      </c>
      <c r="E149" s="7">
        <v>1</v>
      </c>
      <c r="F149" s="7" t="s">
        <v>42</v>
      </c>
      <c r="G149" s="8">
        <v>967.11798839458413</v>
      </c>
      <c r="H149" s="9">
        <v>2000000</v>
      </c>
      <c r="I149" s="7" t="b">
        <v>0</v>
      </c>
      <c r="J149" s="10">
        <v>633.93194138868205</v>
      </c>
      <c r="K149" s="8">
        <v>523.67034752291875</v>
      </c>
      <c r="L149" s="8">
        <v>741.24379999999996</v>
      </c>
      <c r="M149" s="8">
        <f t="shared" si="12"/>
        <v>-333.18604700590208</v>
      </c>
      <c r="N149" s="8">
        <f t="shared" si="13"/>
        <v>-443.44764087166539</v>
      </c>
      <c r="O149" s="8">
        <f t="shared" si="14"/>
        <v>-225.87418839458417</v>
      </c>
    </row>
    <row r="150" spans="1:15" x14ac:dyDescent="0.35">
      <c r="A150" s="30" t="s">
        <v>310</v>
      </c>
      <c r="B150" s="38" t="s">
        <v>155</v>
      </c>
      <c r="C150" s="7">
        <v>25155</v>
      </c>
      <c r="D150" s="7">
        <v>2.7770000000000001</v>
      </c>
      <c r="E150" s="7">
        <v>1</v>
      </c>
      <c r="F150" s="7" t="s">
        <v>4</v>
      </c>
      <c r="G150" s="8"/>
      <c r="H150" s="9"/>
      <c r="I150" s="7" t="b">
        <v>1</v>
      </c>
      <c r="J150" s="10">
        <v>635.45912385582301</v>
      </c>
      <c r="K150" s="8">
        <v>525.82417808323498</v>
      </c>
      <c r="L150" s="8"/>
      <c r="M150" s="8" t="str">
        <f t="shared" si="12"/>
        <v/>
      </c>
      <c r="N150" s="8" t="str">
        <f t="shared" si="13"/>
        <v/>
      </c>
      <c r="O150" s="8" t="str">
        <f t="shared" si="14"/>
        <v/>
      </c>
    </row>
    <row r="151" spans="1:15" x14ac:dyDescent="0.35">
      <c r="A151" s="30" t="s">
        <v>301</v>
      </c>
      <c r="B151" s="38" t="s">
        <v>156</v>
      </c>
      <c r="C151" s="7">
        <v>4688</v>
      </c>
      <c r="D151" s="7">
        <v>2.7890000000000001</v>
      </c>
      <c r="E151" s="7">
        <v>1</v>
      </c>
      <c r="F151" s="7" t="s">
        <v>42</v>
      </c>
      <c r="G151" s="8">
        <v>852.97121666942087</v>
      </c>
      <c r="H151" s="9">
        <v>3998729.0637462451</v>
      </c>
      <c r="I151" s="7" t="b">
        <v>0</v>
      </c>
      <c r="J151" s="10">
        <v>636.98337655986302</v>
      </c>
      <c r="K151" s="8">
        <v>527.97752286049217</v>
      </c>
      <c r="L151" s="8">
        <v>559.50049999999999</v>
      </c>
      <c r="M151" s="8">
        <f t="shared" si="12"/>
        <v>-215.98784010955785</v>
      </c>
      <c r="N151" s="8">
        <f t="shared" si="13"/>
        <v>-324.9936938089287</v>
      </c>
      <c r="O151" s="8">
        <f t="shared" si="14"/>
        <v>-293.47071666942088</v>
      </c>
    </row>
    <row r="152" spans="1:15" x14ac:dyDescent="0.35">
      <c r="A152" s="30" t="s">
        <v>322</v>
      </c>
      <c r="B152" s="38" t="s">
        <v>157</v>
      </c>
      <c r="C152" s="7">
        <v>2078</v>
      </c>
      <c r="D152" s="7">
        <v>2.8</v>
      </c>
      <c r="E152" s="7">
        <v>1</v>
      </c>
      <c r="F152" s="7" t="s">
        <v>32</v>
      </c>
      <c r="G152" s="8">
        <v>186.07362848893166</v>
      </c>
      <c r="H152" s="9">
        <v>386661</v>
      </c>
      <c r="I152" s="7" t="b">
        <v>0</v>
      </c>
      <c r="J152" s="10">
        <v>638.37805002868799</v>
      </c>
      <c r="K152" s="8">
        <v>529.95099737117607</v>
      </c>
      <c r="L152" s="8">
        <v>1144.0219999999999</v>
      </c>
      <c r="M152" s="8">
        <f t="shared" si="12"/>
        <v>452.30442153975633</v>
      </c>
      <c r="N152" s="8">
        <f t="shared" si="13"/>
        <v>343.87736888224441</v>
      </c>
      <c r="O152" s="8">
        <f t="shared" si="14"/>
        <v>957.94837151106822</v>
      </c>
    </row>
    <row r="153" spans="1:15" x14ac:dyDescent="0.35">
      <c r="A153" s="30" t="s">
        <v>228</v>
      </c>
      <c r="B153" s="38" t="s">
        <v>158</v>
      </c>
      <c r="C153" s="7">
        <v>3018</v>
      </c>
      <c r="D153" s="7">
        <v>2.8029999999999999</v>
      </c>
      <c r="E153" s="7">
        <v>1</v>
      </c>
      <c r="F153" s="7" t="s">
        <v>32</v>
      </c>
      <c r="G153" s="8"/>
      <c r="H153" s="9"/>
      <c r="I153" s="7" t="b">
        <v>1</v>
      </c>
      <c r="J153" s="10">
        <v>638.75799274301198</v>
      </c>
      <c r="K153" s="8">
        <v>530.48914739078293</v>
      </c>
      <c r="L153" s="8">
        <v>400.92579999999998</v>
      </c>
      <c r="M153" s="8" t="str">
        <f t="shared" si="12"/>
        <v/>
      </c>
      <c r="N153" s="8" t="str">
        <f t="shared" si="13"/>
        <v/>
      </c>
      <c r="O153" s="8" t="str">
        <f t="shared" si="14"/>
        <v/>
      </c>
    </row>
    <row r="154" spans="1:15" x14ac:dyDescent="0.35">
      <c r="A154" s="30" t="s">
        <v>405</v>
      </c>
      <c r="B154" s="38" t="s">
        <v>159</v>
      </c>
      <c r="C154" s="7">
        <v>64716</v>
      </c>
      <c r="D154" s="7">
        <v>2.806</v>
      </c>
      <c r="E154" s="7">
        <v>1</v>
      </c>
      <c r="F154" s="7" t="s">
        <v>42</v>
      </c>
      <c r="G154" s="8">
        <v>487.39495798319325</v>
      </c>
      <c r="H154" s="9">
        <v>31542252.100840334</v>
      </c>
      <c r="I154" s="7" t="b">
        <v>0</v>
      </c>
      <c r="J154" s="10">
        <v>639.13775479626702</v>
      </c>
      <c r="K154" s="8">
        <v>531.02726734529824</v>
      </c>
      <c r="L154" s="8">
        <v>881.57389999999998</v>
      </c>
      <c r="M154" s="8">
        <f t="shared" si="12"/>
        <v>151.74279681307377</v>
      </c>
      <c r="N154" s="8">
        <f t="shared" si="13"/>
        <v>43.632309362104991</v>
      </c>
      <c r="O154" s="8">
        <f t="shared" si="14"/>
        <v>394.17894201680673</v>
      </c>
    </row>
    <row r="155" spans="1:15" x14ac:dyDescent="0.35">
      <c r="A155" s="30" t="s">
        <v>345</v>
      </c>
      <c r="B155" s="38" t="s">
        <v>160</v>
      </c>
      <c r="C155" s="7">
        <v>4529</v>
      </c>
      <c r="D155" s="7">
        <v>2.8519999999999999</v>
      </c>
      <c r="E155" s="7">
        <v>1</v>
      </c>
      <c r="F155" s="7" t="s">
        <v>42</v>
      </c>
      <c r="G155" s="8"/>
      <c r="H155" s="9"/>
      <c r="I155" s="7" t="b">
        <v>1</v>
      </c>
      <c r="J155" s="10">
        <v>644.938350095224</v>
      </c>
      <c r="K155" s="8">
        <v>539.27469944260736</v>
      </c>
      <c r="L155" s="8">
        <v>580.20749999999998</v>
      </c>
      <c r="M155" s="8" t="str">
        <f t="shared" si="12"/>
        <v/>
      </c>
      <c r="N155" s="8" t="str">
        <f t="shared" si="13"/>
        <v/>
      </c>
      <c r="O155" s="8" t="str">
        <f t="shared" si="14"/>
        <v/>
      </c>
    </row>
    <row r="156" spans="1:15" x14ac:dyDescent="0.35">
      <c r="A156" s="30" t="s">
        <v>321</v>
      </c>
      <c r="B156" s="38" t="s">
        <v>161</v>
      </c>
      <c r="C156" s="7">
        <v>567</v>
      </c>
      <c r="D156" s="7">
        <v>2.92</v>
      </c>
      <c r="E156" s="7">
        <v>1</v>
      </c>
      <c r="F156" s="7" t="s">
        <v>42</v>
      </c>
      <c r="G156" s="8">
        <v>715.99647266313934</v>
      </c>
      <c r="H156" s="9">
        <v>405970</v>
      </c>
      <c r="I156" s="7" t="b">
        <v>0</v>
      </c>
      <c r="J156" s="10">
        <v>653.43753385640696</v>
      </c>
      <c r="K156" s="8">
        <v>551.45387491335271</v>
      </c>
      <c r="L156" s="8">
        <v>596.59360000000004</v>
      </c>
      <c r="M156" s="8">
        <f t="shared" si="12"/>
        <v>-62.558938806732385</v>
      </c>
      <c r="N156" s="8">
        <f t="shared" si="13"/>
        <v>-164.54259774978664</v>
      </c>
      <c r="O156" s="8">
        <f t="shared" si="14"/>
        <v>-119.40287266313931</v>
      </c>
    </row>
    <row r="157" spans="1:15" x14ac:dyDescent="0.35">
      <c r="A157" s="30" t="s">
        <v>237</v>
      </c>
      <c r="B157" s="38" t="s">
        <v>162</v>
      </c>
      <c r="C157" s="7">
        <v>11299</v>
      </c>
      <c r="D157" s="7">
        <v>2.9710000000000001</v>
      </c>
      <c r="E157" s="7">
        <v>1</v>
      </c>
      <c r="F157" s="7" t="s">
        <v>42</v>
      </c>
      <c r="G157" s="8">
        <v>783.00796530666435</v>
      </c>
      <c r="H157" s="9">
        <v>8847207</v>
      </c>
      <c r="I157" s="7" t="b">
        <v>0</v>
      </c>
      <c r="J157" s="10">
        <v>659.754334008039</v>
      </c>
      <c r="K157" s="8">
        <v>560.57852589091954</v>
      </c>
      <c r="L157" s="8">
        <v>707.09050000000002</v>
      </c>
      <c r="M157" s="8">
        <f t="shared" si="12"/>
        <v>-123.25363129862535</v>
      </c>
      <c r="N157" s="8">
        <f t="shared" si="13"/>
        <v>-222.42943941574481</v>
      </c>
      <c r="O157" s="8">
        <f t="shared" si="14"/>
        <v>-75.917465306664326</v>
      </c>
    </row>
    <row r="158" spans="1:15" x14ac:dyDescent="0.35">
      <c r="A158" s="30" t="s">
        <v>403</v>
      </c>
      <c r="B158" s="38" t="s">
        <v>163</v>
      </c>
      <c r="C158" s="7">
        <v>44824</v>
      </c>
      <c r="D158" s="7">
        <v>3</v>
      </c>
      <c r="E158" s="7">
        <v>1</v>
      </c>
      <c r="F158" s="7" t="s">
        <v>16</v>
      </c>
      <c r="G158" s="8">
        <v>826.81176955403828</v>
      </c>
      <c r="H158" s="9">
        <v>37061010.758490212</v>
      </c>
      <c r="I158" s="7" t="b">
        <v>0</v>
      </c>
      <c r="J158" s="10">
        <v>663.32475470478903</v>
      </c>
      <c r="K158" s="8">
        <v>565.7633984616574</v>
      </c>
      <c r="L158" s="8">
        <v>681.28290000000004</v>
      </c>
      <c r="M158" s="8">
        <f t="shared" si="12"/>
        <v>-163.48701484924925</v>
      </c>
      <c r="N158" s="8">
        <f t="shared" si="13"/>
        <v>-261.04837109238088</v>
      </c>
      <c r="O158" s="8">
        <f t="shared" si="14"/>
        <v>-145.52886955403824</v>
      </c>
    </row>
    <row r="159" spans="1:15" x14ac:dyDescent="0.35">
      <c r="A159" s="30" t="s">
        <v>280</v>
      </c>
      <c r="B159" s="38" t="s">
        <v>164</v>
      </c>
      <c r="C159" s="7">
        <v>5503</v>
      </c>
      <c r="D159" s="7">
        <v>3.0089999999999999</v>
      </c>
      <c r="E159" s="7">
        <v>1</v>
      </c>
      <c r="F159" s="7" t="s">
        <v>42</v>
      </c>
      <c r="G159" s="8">
        <v>565.71760857713969</v>
      </c>
      <c r="H159" s="9">
        <v>3113143.9999999995</v>
      </c>
      <c r="I159" s="7" t="b">
        <v>0</v>
      </c>
      <c r="J159" s="10">
        <v>664.42969444537505</v>
      </c>
      <c r="K159" s="8">
        <v>567.37196375864323</v>
      </c>
      <c r="L159" s="8">
        <v>767.8528</v>
      </c>
      <c r="M159" s="8">
        <f t="shared" si="12"/>
        <v>98.712085868235363</v>
      </c>
      <c r="N159" s="8">
        <f t="shared" si="13"/>
        <v>1.6543551815035471</v>
      </c>
      <c r="O159" s="8">
        <f t="shared" si="14"/>
        <v>202.13519142286032</v>
      </c>
    </row>
    <row r="160" spans="1:15" x14ac:dyDescent="0.35">
      <c r="A160" s="30" t="s">
        <v>264</v>
      </c>
      <c r="B160" s="38" t="s">
        <v>165</v>
      </c>
      <c r="C160" s="7">
        <v>4240</v>
      </c>
      <c r="D160" s="7">
        <v>3.1259999999999999</v>
      </c>
      <c r="E160" s="7">
        <v>1</v>
      </c>
      <c r="F160" s="7" t="s">
        <v>42</v>
      </c>
      <c r="G160" s="8">
        <v>490.83092441848504</v>
      </c>
      <c r="H160" s="9">
        <v>2081123.1195343765</v>
      </c>
      <c r="I160" s="7" t="b">
        <v>0</v>
      </c>
      <c r="J160" s="10">
        <v>678.66260942804502</v>
      </c>
      <c r="K160" s="8">
        <v>588.26074185701282</v>
      </c>
      <c r="L160" s="8">
        <v>686.48599999999999</v>
      </c>
      <c r="M160" s="8">
        <f t="shared" si="12"/>
        <v>187.83168500955998</v>
      </c>
      <c r="N160" s="8">
        <f t="shared" si="13"/>
        <v>97.429817438527778</v>
      </c>
      <c r="O160" s="8">
        <f t="shared" si="14"/>
        <v>195.65507558151495</v>
      </c>
    </row>
    <row r="161" spans="1:15" x14ac:dyDescent="0.35">
      <c r="A161" s="30" t="s">
        <v>315</v>
      </c>
      <c r="B161" s="38" t="s">
        <v>166</v>
      </c>
      <c r="C161" s="7">
        <v>1971</v>
      </c>
      <c r="D161" s="7">
        <v>3.2229999999999999</v>
      </c>
      <c r="E161" s="7">
        <v>1</v>
      </c>
      <c r="F161" s="7" t="s">
        <v>42</v>
      </c>
      <c r="G161" s="8">
        <v>1106.8479302832245</v>
      </c>
      <c r="H161" s="9">
        <v>2181597.2705882355</v>
      </c>
      <c r="I161" s="7" t="b">
        <v>0</v>
      </c>
      <c r="J161" s="10">
        <v>690.28395897256996</v>
      </c>
      <c r="K161" s="8">
        <v>605.54779983822914</v>
      </c>
      <c r="L161" s="8">
        <v>918.46090000000004</v>
      </c>
      <c r="M161" s="8">
        <f t="shared" si="12"/>
        <v>-416.56397131065455</v>
      </c>
      <c r="N161" s="8">
        <f t="shared" si="13"/>
        <v>-501.30013044499538</v>
      </c>
      <c r="O161" s="8">
        <f t="shared" si="14"/>
        <v>-188.38703028322448</v>
      </c>
    </row>
    <row r="162" spans="1:15" x14ac:dyDescent="0.35">
      <c r="A162" s="30" t="s">
        <v>281</v>
      </c>
      <c r="B162" s="38" t="s">
        <v>167</v>
      </c>
      <c r="C162" s="7">
        <v>64395</v>
      </c>
      <c r="D162" s="7">
        <v>3.2269999999999999</v>
      </c>
      <c r="E162" s="7">
        <v>1</v>
      </c>
      <c r="F162" s="7" t="s">
        <v>42</v>
      </c>
      <c r="G162" s="8">
        <v>682.04053109713482</v>
      </c>
      <c r="H162" s="9">
        <v>43920000</v>
      </c>
      <c r="I162" s="7" t="b">
        <v>0</v>
      </c>
      <c r="J162" s="10">
        <v>690.75982868292294</v>
      </c>
      <c r="K162" s="8">
        <v>606.26007962176345</v>
      </c>
      <c r="L162" s="8">
        <v>563.07759999999996</v>
      </c>
      <c r="M162" s="8">
        <f t="shared" ref="M162:M195" si="15">IF($I162,"",J162-$G162)</f>
        <v>8.7192975857881265</v>
      </c>
      <c r="N162" s="8">
        <f t="shared" ref="N162:N195" si="16">IF($I162,"",K162-$G162)</f>
        <v>-75.780451475371365</v>
      </c>
      <c r="O162" s="8">
        <f t="shared" ref="O162:O195" si="17">IF($I162,"",L162-$G162)</f>
        <v>-118.96293109713486</v>
      </c>
    </row>
    <row r="163" spans="1:15" x14ac:dyDescent="0.35">
      <c r="A163" s="30" t="s">
        <v>307</v>
      </c>
      <c r="B163" s="38" t="s">
        <v>168</v>
      </c>
      <c r="C163" s="7">
        <v>17625</v>
      </c>
      <c r="D163" s="7">
        <v>3.274</v>
      </c>
      <c r="E163" s="7">
        <v>1</v>
      </c>
      <c r="F163" s="7" t="s">
        <v>32</v>
      </c>
      <c r="G163" s="8"/>
      <c r="H163" s="9"/>
      <c r="I163" s="7" t="b">
        <v>1</v>
      </c>
      <c r="J163" s="10">
        <v>696.33179355574998</v>
      </c>
      <c r="K163" s="8">
        <v>614.62593094920351</v>
      </c>
      <c r="L163" s="8">
        <v>385.13470000000001</v>
      </c>
      <c r="M163" s="8" t="str">
        <f t="shared" si="15"/>
        <v/>
      </c>
      <c r="N163" s="8" t="str">
        <f t="shared" si="16"/>
        <v/>
      </c>
      <c r="O163" s="8" t="str">
        <f t="shared" si="17"/>
        <v/>
      </c>
    </row>
    <row r="164" spans="1:15" x14ac:dyDescent="0.35">
      <c r="A164" s="30" t="s">
        <v>364</v>
      </c>
      <c r="B164" s="38" t="s">
        <v>169</v>
      </c>
      <c r="C164" s="7">
        <v>143457</v>
      </c>
      <c r="D164" s="7">
        <v>3.306</v>
      </c>
      <c r="E164" s="7">
        <v>1</v>
      </c>
      <c r="F164" s="7" t="s">
        <v>32</v>
      </c>
      <c r="G164" s="8">
        <v>1079.7660623043839</v>
      </c>
      <c r="H164" s="9">
        <v>154900000</v>
      </c>
      <c r="I164" s="7" t="b">
        <v>0</v>
      </c>
      <c r="J164" s="10">
        <v>700.10515215891905</v>
      </c>
      <c r="K164" s="8">
        <v>620.31823802424947</v>
      </c>
      <c r="L164" s="8">
        <v>817.9008</v>
      </c>
      <c r="M164" s="8">
        <f t="shared" si="15"/>
        <v>-379.66091014546487</v>
      </c>
      <c r="N164" s="8">
        <f t="shared" si="16"/>
        <v>-459.44782428013445</v>
      </c>
      <c r="O164" s="8">
        <f t="shared" si="17"/>
        <v>-261.86526230438392</v>
      </c>
    </row>
    <row r="165" spans="1:15" x14ac:dyDescent="0.35">
      <c r="A165" s="30" t="s">
        <v>277</v>
      </c>
      <c r="B165" s="38" t="s">
        <v>170</v>
      </c>
      <c r="C165" s="7">
        <v>1313</v>
      </c>
      <c r="D165" s="7">
        <v>3.3159999999999998</v>
      </c>
      <c r="E165" s="7">
        <v>1</v>
      </c>
      <c r="F165" s="7" t="s">
        <v>42</v>
      </c>
      <c r="G165" s="8">
        <v>608.20792079207922</v>
      </c>
      <c r="H165" s="9">
        <v>798577</v>
      </c>
      <c r="I165" s="7" t="b">
        <v>0</v>
      </c>
      <c r="J165" s="10">
        <v>701.28099470486904</v>
      </c>
      <c r="K165" s="8">
        <v>622.09649291918549</v>
      </c>
      <c r="L165" s="8">
        <v>772.12540000000001</v>
      </c>
      <c r="M165" s="8">
        <f t="shared" si="15"/>
        <v>93.073073912789823</v>
      </c>
      <c r="N165" s="8">
        <f t="shared" si="16"/>
        <v>13.888572127106272</v>
      </c>
      <c r="O165" s="8">
        <f t="shared" si="17"/>
        <v>163.91747920792079</v>
      </c>
    </row>
    <row r="166" spans="1:15" x14ac:dyDescent="0.35">
      <c r="A166" s="30" t="s">
        <v>295</v>
      </c>
      <c r="B166" s="38" t="s">
        <v>171</v>
      </c>
      <c r="C166" s="7">
        <v>9855</v>
      </c>
      <c r="D166" s="7">
        <v>3.3159999999999998</v>
      </c>
      <c r="E166" s="7">
        <v>1</v>
      </c>
      <c r="F166" s="7" t="s">
        <v>42</v>
      </c>
      <c r="G166" s="8">
        <v>1014.7133434804667</v>
      </c>
      <c r="H166" s="9">
        <v>10000000</v>
      </c>
      <c r="I166" s="7" t="b">
        <v>0</v>
      </c>
      <c r="J166" s="10">
        <v>701.28099470486904</v>
      </c>
      <c r="K166" s="8">
        <v>622.09649291918549</v>
      </c>
      <c r="L166" s="8">
        <v>797.85900000000004</v>
      </c>
      <c r="M166" s="8">
        <f t="shared" si="15"/>
        <v>-313.43234877559769</v>
      </c>
      <c r="N166" s="8">
        <f t="shared" si="16"/>
        <v>-392.61685056128124</v>
      </c>
      <c r="O166" s="8">
        <f t="shared" si="17"/>
        <v>-216.8543434804667</v>
      </c>
    </row>
    <row r="167" spans="1:15" x14ac:dyDescent="0.35">
      <c r="A167" s="30" t="s">
        <v>344</v>
      </c>
      <c r="B167" s="38" t="s">
        <v>172</v>
      </c>
      <c r="C167" s="7">
        <v>16925</v>
      </c>
      <c r="D167" s="7">
        <v>3.3519999999999999</v>
      </c>
      <c r="E167" s="7">
        <v>1</v>
      </c>
      <c r="F167" s="7" t="s">
        <v>42</v>
      </c>
      <c r="G167" s="8">
        <v>505.88336779911373</v>
      </c>
      <c r="H167" s="9">
        <v>8562076</v>
      </c>
      <c r="I167" s="7" t="b">
        <v>0</v>
      </c>
      <c r="J167" s="10">
        <v>705.50103830677301</v>
      </c>
      <c r="K167" s="8">
        <v>628.49589922115615</v>
      </c>
      <c r="L167" s="8">
        <v>745.99689999999998</v>
      </c>
      <c r="M167" s="8">
        <f t="shared" si="15"/>
        <v>199.61767050765928</v>
      </c>
      <c r="N167" s="8">
        <f t="shared" si="16"/>
        <v>122.61253142204242</v>
      </c>
      <c r="O167" s="8">
        <f t="shared" si="17"/>
        <v>240.11353220088625</v>
      </c>
    </row>
    <row r="168" spans="1:15" x14ac:dyDescent="0.35">
      <c r="A168" s="30" t="s">
        <v>229</v>
      </c>
      <c r="B168" s="38" t="s">
        <v>173</v>
      </c>
      <c r="C168" s="7">
        <v>23969</v>
      </c>
      <c r="D168" s="7">
        <v>3.3740000000000001</v>
      </c>
      <c r="E168" s="7">
        <v>1</v>
      </c>
      <c r="F168" s="7" t="s">
        <v>42</v>
      </c>
      <c r="G168" s="8">
        <v>593.25566356543868</v>
      </c>
      <c r="H168" s="9">
        <v>14219745</v>
      </c>
      <c r="I168" s="7" t="b">
        <v>0</v>
      </c>
      <c r="J168" s="10">
        <v>708.07004265162698</v>
      </c>
      <c r="K168" s="8">
        <v>632.40487925182845</v>
      </c>
      <c r="L168" s="8">
        <v>618.41549999999995</v>
      </c>
      <c r="M168" s="8">
        <f t="shared" si="15"/>
        <v>114.8143790861883</v>
      </c>
      <c r="N168" s="8">
        <f t="shared" si="16"/>
        <v>39.149215686389766</v>
      </c>
      <c r="O168" s="8">
        <f t="shared" si="17"/>
        <v>25.159836434561271</v>
      </c>
    </row>
    <row r="169" spans="1:15" x14ac:dyDescent="0.35">
      <c r="A169" s="30" t="s">
        <v>377</v>
      </c>
      <c r="B169" s="38" t="s">
        <v>174</v>
      </c>
      <c r="C169" s="7">
        <v>5426</v>
      </c>
      <c r="D169" s="7">
        <v>3.387</v>
      </c>
      <c r="E169" s="7">
        <v>1</v>
      </c>
      <c r="F169" s="7" t="s">
        <v>42</v>
      </c>
      <c r="G169" s="8">
        <v>862.80728633389685</v>
      </c>
      <c r="H169" s="9">
        <v>4681592.3356477246</v>
      </c>
      <c r="I169" s="7" t="b">
        <v>0</v>
      </c>
      <c r="J169" s="10">
        <v>709.58459234375596</v>
      </c>
      <c r="K169" s="8">
        <v>634.71410521728581</v>
      </c>
      <c r="L169" s="8">
        <v>726.72389999999996</v>
      </c>
      <c r="M169" s="8">
        <f t="shared" si="15"/>
        <v>-153.2226939901409</v>
      </c>
      <c r="N169" s="8">
        <f t="shared" si="16"/>
        <v>-228.09318111661105</v>
      </c>
      <c r="O169" s="8">
        <f t="shared" si="17"/>
        <v>-136.0833863338969</v>
      </c>
    </row>
    <row r="170" spans="1:15" x14ac:dyDescent="0.35">
      <c r="A170" s="30" t="s">
        <v>231</v>
      </c>
      <c r="B170" s="38" t="s">
        <v>175</v>
      </c>
      <c r="C170" s="7">
        <v>9754</v>
      </c>
      <c r="D170" s="7">
        <v>3.4020000000000001</v>
      </c>
      <c r="E170" s="7">
        <v>1</v>
      </c>
      <c r="F170" s="7" t="s">
        <v>32</v>
      </c>
      <c r="G170" s="8"/>
      <c r="H170" s="9"/>
      <c r="I170" s="7" t="b">
        <v>1</v>
      </c>
      <c r="J170" s="10">
        <v>711.32894338511903</v>
      </c>
      <c r="K170" s="8">
        <v>637.37802198032341</v>
      </c>
      <c r="L170" s="8">
        <v>378.16059999999999</v>
      </c>
      <c r="M170" s="8" t="str">
        <f t="shared" si="15"/>
        <v/>
      </c>
      <c r="N170" s="8" t="str">
        <f t="shared" si="16"/>
        <v/>
      </c>
      <c r="O170" s="8" t="str">
        <f t="shared" si="17"/>
        <v/>
      </c>
    </row>
    <row r="171" spans="1:15" x14ac:dyDescent="0.35">
      <c r="A171" s="30" t="s">
        <v>302</v>
      </c>
      <c r="B171" s="38" t="s">
        <v>176</v>
      </c>
      <c r="C171" s="7">
        <v>8064</v>
      </c>
      <c r="D171" s="7">
        <v>3.6190000000000002</v>
      </c>
      <c r="E171" s="7">
        <v>1</v>
      </c>
      <c r="F171" s="7" t="s">
        <v>42</v>
      </c>
      <c r="G171" s="8"/>
      <c r="H171" s="9"/>
      <c r="I171" s="7" t="b">
        <v>1</v>
      </c>
      <c r="J171" s="10">
        <v>736.19240924571</v>
      </c>
      <c r="K171" s="8">
        <v>675.84881487149642</v>
      </c>
      <c r="L171" s="8">
        <v>304.8766</v>
      </c>
      <c r="M171" s="8" t="str">
        <f t="shared" si="15"/>
        <v/>
      </c>
      <c r="N171" s="8" t="str">
        <f t="shared" si="16"/>
        <v/>
      </c>
      <c r="O171" s="8" t="str">
        <f t="shared" si="17"/>
        <v/>
      </c>
    </row>
    <row r="172" spans="1:15" x14ac:dyDescent="0.35">
      <c r="A172" s="30" t="s">
        <v>268</v>
      </c>
      <c r="B172" s="38" t="s">
        <v>177</v>
      </c>
      <c r="C172" s="7">
        <v>5669</v>
      </c>
      <c r="D172" s="7">
        <v>3.6480000000000001</v>
      </c>
      <c r="E172" s="7">
        <v>1</v>
      </c>
      <c r="F172" s="7" t="s">
        <v>42</v>
      </c>
      <c r="G172" s="8">
        <v>532.72182042688303</v>
      </c>
      <c r="H172" s="9">
        <v>3020000</v>
      </c>
      <c r="I172" s="7" t="b">
        <v>0</v>
      </c>
      <c r="J172" s="10">
        <v>739.46438511221299</v>
      </c>
      <c r="K172" s="8">
        <v>680.98079478912632</v>
      </c>
      <c r="L172" s="8">
        <v>782.74680000000001</v>
      </c>
      <c r="M172" s="8">
        <f t="shared" si="15"/>
        <v>206.74256468532997</v>
      </c>
      <c r="N172" s="8">
        <f t="shared" si="16"/>
        <v>148.25897436224329</v>
      </c>
      <c r="O172" s="8">
        <f t="shared" si="17"/>
        <v>250.02497957311698</v>
      </c>
    </row>
    <row r="173" spans="1:15" x14ac:dyDescent="0.35">
      <c r="A173" s="30" t="s">
        <v>267</v>
      </c>
      <c r="B173" s="38" t="s">
        <v>178</v>
      </c>
      <c r="C173" s="7">
        <v>10543</v>
      </c>
      <c r="D173" s="7">
        <v>3.677</v>
      </c>
      <c r="E173" s="7">
        <v>1</v>
      </c>
      <c r="F173" s="7" t="s">
        <v>42</v>
      </c>
      <c r="G173" s="8">
        <v>1085.016408991748</v>
      </c>
      <c r="H173" s="9">
        <v>11439328</v>
      </c>
      <c r="I173" s="7" t="b">
        <v>0</v>
      </c>
      <c r="J173" s="10">
        <v>742.724822635843</v>
      </c>
      <c r="K173" s="8">
        <v>686.11064551017091</v>
      </c>
      <c r="L173" s="8">
        <v>769.88980000000004</v>
      </c>
      <c r="M173" s="8">
        <f t="shared" si="15"/>
        <v>-342.291586355905</v>
      </c>
      <c r="N173" s="8">
        <f t="shared" si="16"/>
        <v>-398.90576348157708</v>
      </c>
      <c r="O173" s="8">
        <f t="shared" si="17"/>
        <v>-315.12660899174796</v>
      </c>
    </row>
    <row r="174" spans="1:15" x14ac:dyDescent="0.35">
      <c r="A174" s="30" t="s">
        <v>224</v>
      </c>
      <c r="B174" s="38" t="s">
        <v>179</v>
      </c>
      <c r="C174" s="7">
        <v>70</v>
      </c>
      <c r="D174" s="7">
        <v>3.6890000000000001</v>
      </c>
      <c r="E174" s="7">
        <v>1</v>
      </c>
      <c r="F174" s="7" t="s">
        <v>42</v>
      </c>
      <c r="G174" s="8"/>
      <c r="H174" s="9"/>
      <c r="I174" s="7" t="b">
        <v>1</v>
      </c>
      <c r="J174" s="10">
        <v>744.07062509753598</v>
      </c>
      <c r="K174" s="8">
        <v>688.23272371885491</v>
      </c>
      <c r="L174" s="8"/>
      <c r="M174" s="8" t="str">
        <f t="shared" si="15"/>
        <v/>
      </c>
      <c r="N174" s="8" t="str">
        <f t="shared" si="16"/>
        <v/>
      </c>
      <c r="O174" s="8" t="str">
        <f t="shared" si="17"/>
        <v/>
      </c>
    </row>
    <row r="175" spans="1:15" x14ac:dyDescent="0.35">
      <c r="A175" s="30" t="s">
        <v>227</v>
      </c>
      <c r="B175" s="38" t="s">
        <v>180</v>
      </c>
      <c r="C175" s="7">
        <v>43417</v>
      </c>
      <c r="D175" s="7">
        <v>3.762</v>
      </c>
      <c r="E175" s="7">
        <v>1</v>
      </c>
      <c r="F175" s="7" t="s">
        <v>32</v>
      </c>
      <c r="G175" s="8"/>
      <c r="H175" s="9"/>
      <c r="I175" s="7" t="b">
        <v>1</v>
      </c>
      <c r="J175" s="10">
        <v>752.21603615521701</v>
      </c>
      <c r="K175" s="8">
        <v>701.13431455840987</v>
      </c>
      <c r="L175" s="8">
        <v>373.03210000000001</v>
      </c>
      <c r="M175" s="8" t="str">
        <f t="shared" si="15"/>
        <v/>
      </c>
      <c r="N175" s="8" t="str">
        <f t="shared" si="16"/>
        <v/>
      </c>
      <c r="O175" s="8" t="str">
        <f t="shared" si="17"/>
        <v/>
      </c>
    </row>
    <row r="176" spans="1:15" x14ac:dyDescent="0.35">
      <c r="A176" s="30" t="s">
        <v>296</v>
      </c>
      <c r="B176" s="38" t="s">
        <v>181</v>
      </c>
      <c r="C176" s="7">
        <v>329</v>
      </c>
      <c r="D176" s="7">
        <v>3.7909999999999999</v>
      </c>
      <c r="E176" s="7">
        <v>1</v>
      </c>
      <c r="F176" s="7" t="s">
        <v>42</v>
      </c>
      <c r="G176" s="8">
        <v>524.06686930091189</v>
      </c>
      <c r="H176" s="9">
        <v>172418</v>
      </c>
      <c r="I176" s="7" t="b">
        <v>0</v>
      </c>
      <c r="J176" s="10">
        <v>755.43236435362496</v>
      </c>
      <c r="K176" s="8">
        <v>706.25596389835016</v>
      </c>
      <c r="L176" s="8">
        <v>554.19159999999999</v>
      </c>
      <c r="M176" s="8">
        <f t="shared" si="15"/>
        <v>231.36549505271307</v>
      </c>
      <c r="N176" s="8">
        <f t="shared" si="16"/>
        <v>182.18909459743827</v>
      </c>
      <c r="O176" s="8">
        <f t="shared" si="17"/>
        <v>30.124730699088104</v>
      </c>
    </row>
    <row r="177" spans="1:15" x14ac:dyDescent="0.35">
      <c r="A177" s="30" t="s">
        <v>383</v>
      </c>
      <c r="B177" s="38" t="s">
        <v>182</v>
      </c>
      <c r="C177" s="7">
        <v>46122</v>
      </c>
      <c r="D177" s="7">
        <v>3.819</v>
      </c>
      <c r="E177" s="7">
        <v>1</v>
      </c>
      <c r="F177" s="7" t="s">
        <v>42</v>
      </c>
      <c r="G177" s="8">
        <v>580.39831316942025</v>
      </c>
      <c r="H177" s="9">
        <v>26769131</v>
      </c>
      <c r="I177" s="7" t="b">
        <v>0</v>
      </c>
      <c r="J177" s="10">
        <v>758.52742646484398</v>
      </c>
      <c r="K177" s="8">
        <v>711.19906423854536</v>
      </c>
      <c r="L177" s="8">
        <v>579.1463</v>
      </c>
      <c r="M177" s="8">
        <f t="shared" si="15"/>
        <v>178.12911329542374</v>
      </c>
      <c r="N177" s="8">
        <f t="shared" si="16"/>
        <v>130.80075106912511</v>
      </c>
      <c r="O177" s="8">
        <f t="shared" si="17"/>
        <v>-1.2520131694202519</v>
      </c>
    </row>
    <row r="178" spans="1:15" x14ac:dyDescent="0.35">
      <c r="A178" s="30" t="s">
        <v>328</v>
      </c>
      <c r="B178" s="38" t="s">
        <v>183</v>
      </c>
      <c r="C178" s="7">
        <v>419</v>
      </c>
      <c r="D178" s="7">
        <v>3.9079999999999999</v>
      </c>
      <c r="E178" s="7">
        <v>1</v>
      </c>
      <c r="F178" s="7" t="s">
        <v>42</v>
      </c>
      <c r="G178" s="8">
        <v>447.19821855263183</v>
      </c>
      <c r="H178" s="9">
        <v>187376.05357355272</v>
      </c>
      <c r="I178" s="7" t="b">
        <v>0</v>
      </c>
      <c r="J178" s="10">
        <v>768.29895093807204</v>
      </c>
      <c r="K178" s="8">
        <v>726.89857007728926</v>
      </c>
      <c r="L178" s="8">
        <v>594.87670000000003</v>
      </c>
      <c r="M178" s="8">
        <f t="shared" si="15"/>
        <v>321.10073238544021</v>
      </c>
      <c r="N178" s="8">
        <f t="shared" si="16"/>
        <v>279.70035152465744</v>
      </c>
      <c r="O178" s="8">
        <f t="shared" si="17"/>
        <v>147.6784814473682</v>
      </c>
    </row>
    <row r="179" spans="1:15" x14ac:dyDescent="0.35">
      <c r="A179" s="30" t="s">
        <v>407</v>
      </c>
      <c r="B179" s="38" t="s">
        <v>184</v>
      </c>
      <c r="C179" s="7">
        <v>3432</v>
      </c>
      <c r="D179" s="7">
        <v>3.9380000000000002</v>
      </c>
      <c r="E179" s="7">
        <v>1</v>
      </c>
      <c r="F179" s="7" t="s">
        <v>42</v>
      </c>
      <c r="G179" s="8"/>
      <c r="H179" s="9"/>
      <c r="I179" s="7" t="b">
        <v>1</v>
      </c>
      <c r="J179" s="10">
        <v>771.570388110924</v>
      </c>
      <c r="K179" s="8">
        <v>732.18631245090137</v>
      </c>
      <c r="L179" s="8">
        <v>396.64049999999997</v>
      </c>
      <c r="M179" s="8" t="str">
        <f t="shared" si="15"/>
        <v/>
      </c>
      <c r="N179" s="8" t="str">
        <f t="shared" si="16"/>
        <v/>
      </c>
      <c r="O179" s="8" t="str">
        <f t="shared" si="17"/>
        <v/>
      </c>
    </row>
    <row r="180" spans="1:15" x14ac:dyDescent="0.35">
      <c r="A180" s="30" t="s">
        <v>303</v>
      </c>
      <c r="B180" s="38" t="s">
        <v>185</v>
      </c>
      <c r="C180" s="7">
        <v>59798</v>
      </c>
      <c r="D180" s="7">
        <v>3.9449999999999998</v>
      </c>
      <c r="E180" s="7">
        <v>1</v>
      </c>
      <c r="F180" s="7" t="s">
        <v>42</v>
      </c>
      <c r="G180" s="8">
        <v>1204.0536472791732</v>
      </c>
      <c r="H180" s="9">
        <v>72000000</v>
      </c>
      <c r="I180" s="7" t="b">
        <v>0</v>
      </c>
      <c r="J180" s="10">
        <v>772.33212811851604</v>
      </c>
      <c r="K180" s="8">
        <v>733.41981587954967</v>
      </c>
      <c r="L180" s="8">
        <v>609.50070000000005</v>
      </c>
      <c r="M180" s="8">
        <f t="shared" si="15"/>
        <v>-431.72151916065718</v>
      </c>
      <c r="N180" s="8">
        <f t="shared" si="16"/>
        <v>-470.63383139962355</v>
      </c>
      <c r="O180" s="8">
        <f t="shared" si="17"/>
        <v>-594.55294727917317</v>
      </c>
    </row>
    <row r="181" spans="1:15" x14ac:dyDescent="0.35">
      <c r="A181" s="30" t="s">
        <v>246</v>
      </c>
      <c r="B181" s="38" t="s">
        <v>186</v>
      </c>
      <c r="C181" s="7">
        <v>7150</v>
      </c>
      <c r="D181" s="7">
        <v>3.9990000000000001</v>
      </c>
      <c r="E181" s="7">
        <v>1</v>
      </c>
      <c r="F181" s="7" t="s">
        <v>32</v>
      </c>
      <c r="G181" s="8">
        <v>513.75818181818181</v>
      </c>
      <c r="H181" s="9">
        <v>3673371</v>
      </c>
      <c r="I181" s="7" t="b">
        <v>0</v>
      </c>
      <c r="J181" s="10">
        <v>778.18834229182505</v>
      </c>
      <c r="K181" s="8">
        <v>742.93158959597861</v>
      </c>
      <c r="L181" s="8">
        <v>770.05679999999995</v>
      </c>
      <c r="M181" s="8">
        <f t="shared" si="15"/>
        <v>264.43016047364324</v>
      </c>
      <c r="N181" s="8">
        <f t="shared" si="16"/>
        <v>229.1734077777968</v>
      </c>
      <c r="O181" s="8">
        <f t="shared" si="17"/>
        <v>256.29861818181814</v>
      </c>
    </row>
    <row r="182" spans="1:15" x14ac:dyDescent="0.35">
      <c r="A182" s="30" t="s">
        <v>236</v>
      </c>
      <c r="B182" s="38" t="s">
        <v>187</v>
      </c>
      <c r="C182" s="7">
        <v>9496</v>
      </c>
      <c r="D182" s="7">
        <v>4.07</v>
      </c>
      <c r="E182" s="7">
        <v>1</v>
      </c>
      <c r="F182" s="7" t="s">
        <v>32</v>
      </c>
      <c r="G182" s="8">
        <v>950.783698399326</v>
      </c>
      <c r="H182" s="9">
        <v>9028642</v>
      </c>
      <c r="I182" s="7" t="b">
        <v>0</v>
      </c>
      <c r="J182" s="10">
        <v>785.83496922179904</v>
      </c>
      <c r="K182" s="8">
        <v>755.42762594437932</v>
      </c>
      <c r="L182" s="8">
        <v>660.58889999999997</v>
      </c>
      <c r="M182" s="8">
        <f t="shared" si="15"/>
        <v>-164.94872917752696</v>
      </c>
      <c r="N182" s="8">
        <f t="shared" si="16"/>
        <v>-195.35607245494668</v>
      </c>
      <c r="O182" s="8">
        <f t="shared" si="17"/>
        <v>-290.19479839932603</v>
      </c>
    </row>
    <row r="183" spans="1:15" x14ac:dyDescent="0.35">
      <c r="A183" s="30" t="s">
        <v>388</v>
      </c>
      <c r="B183" s="38" t="s">
        <v>188</v>
      </c>
      <c r="C183" s="7">
        <v>9779</v>
      </c>
      <c r="D183" s="7">
        <v>4.1070000000000002</v>
      </c>
      <c r="E183" s="7">
        <v>1</v>
      </c>
      <c r="F183" s="7" t="s">
        <v>42</v>
      </c>
      <c r="G183" s="8">
        <v>470.39574598629719</v>
      </c>
      <c r="H183" s="9">
        <v>4600000</v>
      </c>
      <c r="I183" s="7" t="b">
        <v>0</v>
      </c>
      <c r="J183" s="10">
        <v>789.79633252243605</v>
      </c>
      <c r="K183" s="8">
        <v>761.93512343678549</v>
      </c>
      <c r="L183" s="8">
        <v>671.02369999999996</v>
      </c>
      <c r="M183" s="8">
        <f t="shared" si="15"/>
        <v>319.40058653613886</v>
      </c>
      <c r="N183" s="8">
        <f t="shared" si="16"/>
        <v>291.5393774504883</v>
      </c>
      <c r="O183" s="8">
        <f t="shared" si="17"/>
        <v>200.62795401370278</v>
      </c>
    </row>
    <row r="184" spans="1:15" x14ac:dyDescent="0.35">
      <c r="A184" s="30" t="s">
        <v>389</v>
      </c>
      <c r="B184" s="38" t="s">
        <v>189</v>
      </c>
      <c r="C184" s="7">
        <v>8299</v>
      </c>
      <c r="D184" s="7">
        <v>4.1139999999999999</v>
      </c>
      <c r="E184" s="7">
        <v>1</v>
      </c>
      <c r="F184" s="7" t="s">
        <v>42</v>
      </c>
      <c r="G184" s="8">
        <v>519.33967947945541</v>
      </c>
      <c r="H184" s="9">
        <v>4310000.0000000009</v>
      </c>
      <c r="I184" s="7" t="b">
        <v>0</v>
      </c>
      <c r="J184" s="10">
        <v>790.54399293321705</v>
      </c>
      <c r="K184" s="8">
        <v>763.16592655029001</v>
      </c>
      <c r="L184" s="8">
        <v>717.12139999999999</v>
      </c>
      <c r="M184" s="8">
        <f t="shared" si="15"/>
        <v>271.20431345376164</v>
      </c>
      <c r="N184" s="8">
        <f t="shared" si="16"/>
        <v>243.8262470708346</v>
      </c>
      <c r="O184" s="8">
        <f t="shared" si="17"/>
        <v>197.78172052054458</v>
      </c>
    </row>
    <row r="185" spans="1:15" x14ac:dyDescent="0.35">
      <c r="A185" s="30" t="s">
        <v>285</v>
      </c>
      <c r="B185" s="38" t="s">
        <v>190</v>
      </c>
      <c r="C185" s="7">
        <v>80689</v>
      </c>
      <c r="D185" s="7">
        <v>4.125</v>
      </c>
      <c r="E185" s="7">
        <v>1</v>
      </c>
      <c r="F185" s="7" t="s">
        <v>42</v>
      </c>
      <c r="G185" s="8">
        <v>798.12613863104013</v>
      </c>
      <c r="H185" s="9">
        <v>64400000</v>
      </c>
      <c r="I185" s="7" t="b">
        <v>0</v>
      </c>
      <c r="J185" s="10">
        <v>791.71774666439205</v>
      </c>
      <c r="K185" s="8">
        <v>765.09982494469557</v>
      </c>
      <c r="L185" s="8">
        <v>942.38070000000005</v>
      </c>
      <c r="M185" s="8">
        <f t="shared" si="15"/>
        <v>-6.4083919666480824</v>
      </c>
      <c r="N185" s="8">
        <f t="shared" si="16"/>
        <v>-33.026313686344565</v>
      </c>
      <c r="O185" s="8">
        <f t="shared" si="17"/>
        <v>144.25456136895991</v>
      </c>
    </row>
    <row r="186" spans="1:15" x14ac:dyDescent="0.35">
      <c r="A186" s="30" t="s">
        <v>320</v>
      </c>
      <c r="B186" s="38" t="s">
        <v>191</v>
      </c>
      <c r="C186" s="7">
        <v>2878</v>
      </c>
      <c r="D186" s="7">
        <v>4.33</v>
      </c>
      <c r="E186" s="7">
        <v>1</v>
      </c>
      <c r="F186" s="7" t="s">
        <v>42</v>
      </c>
      <c r="G186" s="8">
        <v>931.05211952744958</v>
      </c>
      <c r="H186" s="9">
        <v>2679568</v>
      </c>
      <c r="I186" s="7" t="b">
        <v>0</v>
      </c>
      <c r="J186" s="10">
        <v>813.34348759321097</v>
      </c>
      <c r="K186" s="8">
        <v>801.09219739425009</v>
      </c>
      <c r="L186" s="8">
        <v>916.36170000000004</v>
      </c>
      <c r="M186" s="8">
        <f t="shared" si="15"/>
        <v>-117.70863193423861</v>
      </c>
      <c r="N186" s="8">
        <f t="shared" si="16"/>
        <v>-129.95992213319948</v>
      </c>
      <c r="O186" s="8">
        <f t="shared" si="17"/>
        <v>-14.690419527449535</v>
      </c>
    </row>
    <row r="187" spans="1:15" x14ac:dyDescent="0.35">
      <c r="A187" s="30" t="s">
        <v>350</v>
      </c>
      <c r="B187" s="38" t="s">
        <v>192</v>
      </c>
      <c r="C187" s="7">
        <v>5211</v>
      </c>
      <c r="D187" s="7">
        <v>4.42</v>
      </c>
      <c r="E187" s="7">
        <v>1</v>
      </c>
      <c r="F187" s="7" t="s">
        <v>42</v>
      </c>
      <c r="G187" s="8">
        <v>432.40491268470544</v>
      </c>
      <c r="H187" s="9">
        <v>2253262</v>
      </c>
      <c r="I187" s="7" t="b">
        <v>0</v>
      </c>
      <c r="J187" s="10">
        <v>822.69363584217399</v>
      </c>
      <c r="K187" s="8">
        <v>816.86539380627676</v>
      </c>
      <c r="L187" s="8">
        <v>670.54579999999999</v>
      </c>
      <c r="M187" s="8">
        <f t="shared" si="15"/>
        <v>390.28872315746855</v>
      </c>
      <c r="N187" s="8">
        <f t="shared" si="16"/>
        <v>384.46048112157132</v>
      </c>
      <c r="O187" s="8">
        <f t="shared" si="17"/>
        <v>238.14088731529455</v>
      </c>
    </row>
    <row r="188" spans="1:15" x14ac:dyDescent="0.35">
      <c r="A188" s="30" t="s">
        <v>360</v>
      </c>
      <c r="B188" s="38" t="s">
        <v>193</v>
      </c>
      <c r="C188" s="7">
        <v>10350</v>
      </c>
      <c r="D188" s="7">
        <v>4.4260000000000002</v>
      </c>
      <c r="E188" s="7">
        <v>1</v>
      </c>
      <c r="F188" s="7" t="s">
        <v>42</v>
      </c>
      <c r="G188" s="8">
        <v>979.25728691523727</v>
      </c>
      <c r="H188" s="9">
        <v>10135312.919572705</v>
      </c>
      <c r="I188" s="7" t="b">
        <v>0</v>
      </c>
      <c r="J188" s="10">
        <v>823.31395685694599</v>
      </c>
      <c r="K188" s="8">
        <v>817.91634043738441</v>
      </c>
      <c r="L188" s="8">
        <v>572.44479999999999</v>
      </c>
      <c r="M188" s="8">
        <f t="shared" si="15"/>
        <v>-155.94333005829128</v>
      </c>
      <c r="N188" s="8">
        <f t="shared" si="16"/>
        <v>-161.34094647785287</v>
      </c>
      <c r="O188" s="8">
        <f t="shared" si="17"/>
        <v>-406.81248691523729</v>
      </c>
    </row>
    <row r="189" spans="1:15" x14ac:dyDescent="0.35">
      <c r="A189" s="30" t="s">
        <v>284</v>
      </c>
      <c r="B189" s="38" t="s">
        <v>194</v>
      </c>
      <c r="C189" s="7">
        <v>4000</v>
      </c>
      <c r="D189" s="7">
        <v>4.7759999999999998</v>
      </c>
      <c r="E189" s="7">
        <v>1</v>
      </c>
      <c r="F189" s="7" t="s">
        <v>32</v>
      </c>
      <c r="G189" s="8"/>
      <c r="H189" s="9"/>
      <c r="I189" s="7" t="b">
        <v>1</v>
      </c>
      <c r="J189" s="10">
        <v>858.87594102182004</v>
      </c>
      <c r="K189" s="8">
        <v>879.09623735432115</v>
      </c>
      <c r="L189" s="8">
        <v>498.31099999999998</v>
      </c>
      <c r="M189" s="8" t="str">
        <f t="shared" si="15"/>
        <v/>
      </c>
      <c r="N189" s="8" t="str">
        <f t="shared" si="16"/>
        <v/>
      </c>
      <c r="O189" s="8" t="str">
        <f t="shared" si="17"/>
        <v/>
      </c>
    </row>
    <row r="190" spans="1:15" x14ac:dyDescent="0.35">
      <c r="A190" s="30" t="s">
        <v>230</v>
      </c>
      <c r="B190" s="38" t="s">
        <v>195</v>
      </c>
      <c r="C190" s="7">
        <v>8545</v>
      </c>
      <c r="D190" s="7">
        <v>5.15</v>
      </c>
      <c r="E190" s="7">
        <v>1</v>
      </c>
      <c r="F190" s="7" t="s">
        <v>42</v>
      </c>
      <c r="G190" s="8">
        <v>812.22628788070369</v>
      </c>
      <c r="H190" s="9">
        <v>6940473.6299406132</v>
      </c>
      <c r="I190" s="7" t="b">
        <v>0</v>
      </c>
      <c r="J190" s="10">
        <v>895.618705059788</v>
      </c>
      <c r="K190" s="8">
        <v>944.21336220602484</v>
      </c>
      <c r="L190" s="8">
        <v>677.74210000000005</v>
      </c>
      <c r="M190" s="8">
        <f t="shared" si="15"/>
        <v>83.392417179084305</v>
      </c>
      <c r="N190" s="8">
        <f t="shared" si="16"/>
        <v>131.98707432532115</v>
      </c>
      <c r="O190" s="8">
        <f t="shared" si="17"/>
        <v>-134.48418788070364</v>
      </c>
    </row>
    <row r="191" spans="1:15" x14ac:dyDescent="0.35">
      <c r="A191" s="30" t="s">
        <v>287</v>
      </c>
      <c r="B191" s="38" t="s">
        <v>196</v>
      </c>
      <c r="C191" s="7">
        <v>10955</v>
      </c>
      <c r="D191" s="7">
        <v>6.2549999999999999</v>
      </c>
      <c r="E191" s="7">
        <v>1</v>
      </c>
      <c r="F191" s="7" t="s">
        <v>42</v>
      </c>
      <c r="G191" s="8">
        <v>375.83751711547239</v>
      </c>
      <c r="H191" s="9">
        <v>4117300</v>
      </c>
      <c r="I191" s="7" t="b">
        <v>0</v>
      </c>
      <c r="J191" s="10">
        <v>997.76645722122885</v>
      </c>
      <c r="K191" s="8">
        <v>1135.2289892732947</v>
      </c>
      <c r="L191" s="8">
        <v>545.73900000000003</v>
      </c>
      <c r="M191" s="8">
        <f t="shared" si="15"/>
        <v>621.92894010575651</v>
      </c>
      <c r="N191" s="8">
        <f t="shared" si="16"/>
        <v>759.39147215782236</v>
      </c>
      <c r="O191" s="8">
        <f t="shared" si="17"/>
        <v>169.90148288452764</v>
      </c>
    </row>
    <row r="192" spans="1:15" x14ac:dyDescent="0.35">
      <c r="A192" s="30" t="s">
        <v>370</v>
      </c>
      <c r="B192" s="38" t="s">
        <v>197</v>
      </c>
      <c r="C192" s="7">
        <v>32</v>
      </c>
      <c r="D192" s="7">
        <v>6.3620000000000001</v>
      </c>
      <c r="E192" s="7">
        <v>1</v>
      </c>
      <c r="F192" s="7" t="s">
        <v>42</v>
      </c>
      <c r="G192" s="8">
        <v>728.96875</v>
      </c>
      <c r="H192" s="9">
        <v>23327</v>
      </c>
      <c r="I192" s="7" t="b">
        <v>0</v>
      </c>
      <c r="J192" s="10">
        <v>1007.214140805924</v>
      </c>
      <c r="K192" s="8">
        <v>1153.6266966880553</v>
      </c>
      <c r="L192" s="8"/>
      <c r="M192" s="8">
        <f t="shared" si="15"/>
        <v>278.24539080592399</v>
      </c>
      <c r="N192" s="8">
        <f t="shared" si="16"/>
        <v>424.65794668805529</v>
      </c>
      <c r="O192" s="8">
        <f t="shared" si="17"/>
        <v>-728.96875</v>
      </c>
    </row>
    <row r="193" spans="1:25" x14ac:dyDescent="0.35">
      <c r="A193" s="30" t="s">
        <v>335</v>
      </c>
      <c r="B193" s="38" t="s">
        <v>198</v>
      </c>
      <c r="C193" s="7">
        <v>38</v>
      </c>
      <c r="D193" s="7">
        <v>6.6449999999999996</v>
      </c>
      <c r="E193" s="7">
        <v>1</v>
      </c>
      <c r="F193" s="7" t="s">
        <v>42</v>
      </c>
      <c r="G193" s="8"/>
      <c r="H193" s="9"/>
      <c r="I193" s="7" t="b">
        <v>1</v>
      </c>
      <c r="J193" s="10">
        <v>1031.86725355664</v>
      </c>
      <c r="K193" s="8">
        <v>1202.2089685377837</v>
      </c>
      <c r="L193" s="8"/>
      <c r="M193" s="8" t="str">
        <f t="shared" si="15"/>
        <v/>
      </c>
      <c r="N193" s="8" t="str">
        <f t="shared" si="16"/>
        <v/>
      </c>
      <c r="O193" s="8" t="str">
        <f t="shared" si="17"/>
        <v/>
      </c>
    </row>
    <row r="194" spans="1:25" x14ac:dyDescent="0.35">
      <c r="A194" s="30" t="s">
        <v>265</v>
      </c>
      <c r="B194" s="38" t="s">
        <v>199</v>
      </c>
      <c r="C194" s="7">
        <v>11390</v>
      </c>
      <c r="D194" s="7">
        <v>7.5190000000000001</v>
      </c>
      <c r="E194" s="7">
        <v>1</v>
      </c>
      <c r="F194" s="7" t="s">
        <v>32</v>
      </c>
      <c r="G194" s="8"/>
      <c r="H194" s="9"/>
      <c r="I194" s="7" t="b">
        <v>1</v>
      </c>
      <c r="J194" s="10">
        <v>1105.2013318888601</v>
      </c>
      <c r="K194" s="8">
        <v>1351.5861361720631</v>
      </c>
      <c r="L194" s="8">
        <v>316.91640000000001</v>
      </c>
      <c r="M194" s="8" t="str">
        <f t="shared" si="15"/>
        <v/>
      </c>
      <c r="N194" s="8" t="str">
        <f t="shared" si="16"/>
        <v/>
      </c>
      <c r="O194" s="8" t="str">
        <f t="shared" si="17"/>
        <v/>
      </c>
    </row>
    <row r="195" spans="1:25" x14ac:dyDescent="0.35">
      <c r="A195" s="31" t="s">
        <v>382</v>
      </c>
      <c r="B195" s="38" t="s">
        <v>200</v>
      </c>
      <c r="C195" s="7">
        <v>12340</v>
      </c>
      <c r="E195" s="7">
        <v>4</v>
      </c>
      <c r="F195" s="7" t="s">
        <v>4</v>
      </c>
      <c r="G195" s="8"/>
      <c r="H195" s="9"/>
      <c r="I195" s="7" t="b">
        <v>1</v>
      </c>
      <c r="J195" s="10"/>
      <c r="K195" s="8"/>
      <c r="L195" s="8"/>
      <c r="M195" s="8" t="str">
        <f t="shared" si="15"/>
        <v/>
      </c>
      <c r="N195" s="8" t="str">
        <f t="shared" si="16"/>
        <v/>
      </c>
      <c r="O195" s="8" t="str">
        <f t="shared" si="17"/>
        <v/>
      </c>
    </row>
    <row r="196" spans="1:25" s="28" customFormat="1" x14ac:dyDescent="0.35">
      <c r="B196" s="14"/>
    </row>
    <row r="197" spans="1:25" s="28" customFormat="1" x14ac:dyDescent="0.35">
      <c r="B197" s="14"/>
      <c r="F197" s="29"/>
      <c r="J197" s="32"/>
      <c r="L197" s="32"/>
      <c r="M197" s="33"/>
      <c r="N197" s="33"/>
      <c r="O197" s="33"/>
    </row>
    <row r="198" spans="1:25" s="28" customFormat="1" x14ac:dyDescent="0.35">
      <c r="B198" s="14"/>
      <c r="F198" s="29"/>
      <c r="M198" s="33"/>
      <c r="N198" s="33"/>
      <c r="O198" s="33"/>
    </row>
    <row r="199" spans="1:25" s="28" customFormat="1" x14ac:dyDescent="0.35">
      <c r="B199" s="14"/>
      <c r="M199" s="33"/>
      <c r="N199" s="33"/>
      <c r="O199" s="33"/>
    </row>
    <row r="200" spans="1:25" s="28" customFormat="1" x14ac:dyDescent="0.35">
      <c r="B200" s="14"/>
    </row>
    <row r="201" spans="1:25" s="28" customFormat="1" x14ac:dyDescent="0.35">
      <c r="B201" s="14"/>
      <c r="M201" s="33"/>
      <c r="S201" s="33"/>
      <c r="Y201" s="33"/>
    </row>
    <row r="202" spans="1:25" s="28" customFormat="1" x14ac:dyDescent="0.35">
      <c r="B202" s="14"/>
    </row>
    <row r="203" spans="1:25" s="28" customFormat="1" x14ac:dyDescent="0.35">
      <c r="A203" s="31"/>
      <c r="B203" s="14"/>
    </row>
    <row r="204" spans="1:25" s="28" customFormat="1" x14ac:dyDescent="0.35">
      <c r="B204" s="14"/>
      <c r="J204" s="32"/>
      <c r="K204" s="32"/>
      <c r="L204" s="32"/>
      <c r="M204" s="32"/>
      <c r="P204" s="32"/>
      <c r="Q204" s="32"/>
      <c r="R204" s="32"/>
      <c r="S204" s="32"/>
      <c r="V204" s="32"/>
      <c r="W204" s="32"/>
      <c r="X204" s="32"/>
      <c r="Y204" s="32"/>
    </row>
    <row r="205" spans="1:25" s="28" customFormat="1" x14ac:dyDescent="0.35">
      <c r="B205" s="14"/>
      <c r="J205" s="32"/>
      <c r="K205" s="32"/>
      <c r="L205" s="32"/>
      <c r="M205" s="32"/>
      <c r="P205" s="32"/>
      <c r="Q205" s="32"/>
      <c r="R205" s="32"/>
      <c r="S205" s="32"/>
      <c r="V205" s="32"/>
      <c r="W205" s="32"/>
      <c r="X205" s="32"/>
      <c r="Y205" s="32"/>
    </row>
    <row r="206" spans="1:25" s="28" customFormat="1" x14ac:dyDescent="0.35">
      <c r="B206" s="14"/>
      <c r="J206" s="32"/>
      <c r="K206" s="32"/>
      <c r="L206" s="32"/>
      <c r="M206" s="32"/>
      <c r="P206" s="32"/>
      <c r="Q206" s="32"/>
      <c r="R206" s="32"/>
      <c r="S206" s="32"/>
      <c r="V206" s="32"/>
      <c r="W206" s="32"/>
      <c r="X206" s="32"/>
      <c r="Y206" s="32"/>
    </row>
    <row r="207" spans="1:25" s="28" customFormat="1" x14ac:dyDescent="0.35">
      <c r="B207" s="14"/>
      <c r="J207" s="32"/>
      <c r="K207" s="32"/>
      <c r="L207" s="32"/>
      <c r="M207" s="32"/>
      <c r="P207" s="32"/>
      <c r="Q207" s="32"/>
      <c r="R207" s="32"/>
      <c r="S207" s="32"/>
      <c r="V207" s="32"/>
      <c r="W207" s="32"/>
      <c r="X207" s="32"/>
      <c r="Y207" s="32"/>
    </row>
    <row r="208" spans="1:25" s="28" customFormat="1" x14ac:dyDescent="0.35">
      <c r="B208" s="14"/>
      <c r="J208" s="32"/>
      <c r="K208" s="32"/>
      <c r="L208" s="32"/>
      <c r="M208" s="32"/>
      <c r="P208" s="32"/>
      <c r="Q208" s="32"/>
      <c r="R208" s="32"/>
      <c r="S208" s="32"/>
      <c r="V208" s="32"/>
      <c r="W208" s="32"/>
      <c r="X208" s="32"/>
      <c r="Y208" s="32"/>
    </row>
    <row r="209" spans="1:25" s="28" customFormat="1" x14ac:dyDescent="0.35">
      <c r="A209" s="30"/>
      <c r="B209" s="14"/>
    </row>
    <row r="210" spans="1:25" s="28" customFormat="1" x14ac:dyDescent="0.35">
      <c r="B210" s="14"/>
    </row>
    <row r="211" spans="1:25" s="28" customFormat="1" x14ac:dyDescent="0.35">
      <c r="B211" s="14"/>
      <c r="J211" s="32"/>
      <c r="K211" s="32"/>
      <c r="L211" s="32"/>
      <c r="M211" s="32"/>
      <c r="P211" s="32"/>
      <c r="Q211" s="32"/>
      <c r="R211" s="32"/>
      <c r="S211" s="32"/>
      <c r="V211" s="32"/>
      <c r="W211" s="32"/>
      <c r="X211" s="32"/>
      <c r="Y211" s="32"/>
    </row>
    <row r="212" spans="1:25" s="28" customFormat="1" x14ac:dyDescent="0.35">
      <c r="B212" s="14"/>
      <c r="J212" s="32"/>
      <c r="K212" s="32"/>
      <c r="L212" s="32"/>
      <c r="M212" s="32"/>
      <c r="P212" s="32"/>
      <c r="Q212" s="32"/>
      <c r="R212" s="32"/>
      <c r="S212" s="32"/>
      <c r="V212" s="32"/>
      <c r="W212" s="32"/>
      <c r="X212" s="32"/>
      <c r="Y212" s="32"/>
    </row>
    <row r="213" spans="1:25" s="28" customFormat="1" x14ac:dyDescent="0.35">
      <c r="B213" s="14"/>
      <c r="J213" s="32"/>
      <c r="K213" s="32"/>
      <c r="L213" s="32"/>
      <c r="M213" s="32"/>
      <c r="P213" s="32"/>
      <c r="Q213" s="32"/>
      <c r="R213" s="32"/>
      <c r="S213" s="32"/>
      <c r="V213" s="32"/>
      <c r="W213" s="32"/>
      <c r="X213" s="32"/>
      <c r="Y213" s="32"/>
    </row>
    <row r="214" spans="1:25" s="28" customFormat="1" x14ac:dyDescent="0.35">
      <c r="B214" s="14"/>
      <c r="J214" s="32"/>
      <c r="K214" s="32"/>
      <c r="L214" s="32"/>
      <c r="M214" s="32"/>
      <c r="P214" s="32"/>
      <c r="Q214" s="32"/>
      <c r="R214" s="32"/>
      <c r="S214" s="32"/>
      <c r="V214" s="32"/>
      <c r="W214" s="32"/>
      <c r="X214" s="32"/>
      <c r="Y214" s="32"/>
    </row>
    <row r="215" spans="1:25" s="28" customFormat="1" x14ac:dyDescent="0.35">
      <c r="A215" s="30"/>
      <c r="B215" s="14"/>
      <c r="J215" s="32"/>
      <c r="K215" s="32"/>
      <c r="L215" s="32"/>
      <c r="M215" s="32"/>
      <c r="P215" s="32"/>
      <c r="Q215" s="32"/>
      <c r="R215" s="32"/>
      <c r="S215" s="32"/>
      <c r="V215" s="32"/>
      <c r="W215" s="32"/>
      <c r="X215" s="32"/>
      <c r="Y215" s="32"/>
    </row>
    <row r="216" spans="1:25" s="28" customFormat="1" x14ac:dyDescent="0.35">
      <c r="B216" s="14"/>
    </row>
    <row r="217" spans="1:25" s="28" customFormat="1" x14ac:dyDescent="0.35">
      <c r="B217" s="14"/>
    </row>
    <row r="218" spans="1:25" s="28" customFormat="1" x14ac:dyDescent="0.35">
      <c r="B218" s="14"/>
    </row>
    <row r="219" spans="1:25" s="28" customFormat="1" x14ac:dyDescent="0.35">
      <c r="B219" s="14"/>
    </row>
    <row r="220" spans="1:25" s="28" customFormat="1" x14ac:dyDescent="0.35">
      <c r="A220" s="30"/>
      <c r="B220" s="14"/>
      <c r="J220" s="33"/>
      <c r="K220" s="32"/>
      <c r="N220" s="29"/>
    </row>
    <row r="221" spans="1:25" s="28" customFormat="1" x14ac:dyDescent="0.35">
      <c r="B221" s="14"/>
      <c r="J221" s="33"/>
      <c r="K221" s="32"/>
      <c r="N221" s="29"/>
    </row>
    <row r="222" spans="1:25" s="28" customFormat="1" x14ac:dyDescent="0.35">
      <c r="B222" s="14"/>
      <c r="J222" s="33"/>
      <c r="K222" s="32"/>
      <c r="N222" s="29"/>
    </row>
    <row r="223" spans="1:25" s="28" customFormat="1" x14ac:dyDescent="0.35">
      <c r="B223" s="14"/>
      <c r="J223" s="33"/>
      <c r="K223" s="32"/>
      <c r="N223" s="29"/>
    </row>
    <row r="224" spans="1:25" s="28" customFormat="1" x14ac:dyDescent="0.35">
      <c r="B224" s="14"/>
      <c r="J224" s="33"/>
      <c r="K224" s="32"/>
      <c r="N224" s="29"/>
    </row>
    <row r="225" spans="1:14" s="28" customFormat="1" x14ac:dyDescent="0.35">
      <c r="B225" s="14"/>
    </row>
    <row r="226" spans="1:14" s="28" customFormat="1" x14ac:dyDescent="0.35">
      <c r="A226" s="30"/>
      <c r="B226" s="14"/>
    </row>
    <row r="227" spans="1:14" s="28" customFormat="1" x14ac:dyDescent="0.35">
      <c r="B227" s="14"/>
      <c r="J227" s="33"/>
      <c r="K227" s="32"/>
      <c r="N227" s="29"/>
    </row>
    <row r="228" spans="1:14" s="28" customFormat="1" x14ac:dyDescent="0.35">
      <c r="B228" s="14"/>
      <c r="J228" s="33"/>
      <c r="K228" s="32"/>
      <c r="N228" s="29"/>
    </row>
    <row r="229" spans="1:14" s="28" customFormat="1" x14ac:dyDescent="0.35">
      <c r="B229" s="14"/>
      <c r="J229" s="33"/>
      <c r="K229" s="32"/>
      <c r="N229" s="29"/>
    </row>
    <row r="230" spans="1:14" s="28" customFormat="1" x14ac:dyDescent="0.35">
      <c r="B230" s="14"/>
      <c r="J230" s="33"/>
      <c r="K230" s="32"/>
      <c r="N230" s="29"/>
    </row>
    <row r="231" spans="1:14" s="28" customFormat="1" x14ac:dyDescent="0.35">
      <c r="A231" s="31"/>
      <c r="B231" s="14"/>
      <c r="J231" s="33"/>
      <c r="K231" s="32"/>
      <c r="N231" s="29"/>
    </row>
    <row r="232" spans="1:14" s="28" customFormat="1" x14ac:dyDescent="0.35">
      <c r="B232" s="14"/>
    </row>
    <row r="233" spans="1:14" s="28" customFormat="1" x14ac:dyDescent="0.35">
      <c r="A233" s="30"/>
      <c r="B233" s="14"/>
    </row>
    <row r="234" spans="1:14" s="28" customFormat="1" x14ac:dyDescent="0.35">
      <c r="B234" s="14"/>
    </row>
    <row r="235" spans="1:14" s="28" customFormat="1" x14ac:dyDescent="0.35">
      <c r="B235" s="14"/>
    </row>
    <row r="236" spans="1:14" s="28" customFormat="1" x14ac:dyDescent="0.35">
      <c r="B236" s="14"/>
    </row>
    <row r="237" spans="1:14" s="28" customFormat="1" x14ac:dyDescent="0.35">
      <c r="B237" s="14"/>
    </row>
    <row r="238" spans="1:14" s="28" customFormat="1" x14ac:dyDescent="0.35">
      <c r="B238" s="14"/>
    </row>
    <row r="239" spans="1:14" s="28" customFormat="1" x14ac:dyDescent="0.35">
      <c r="B239" s="14"/>
    </row>
    <row r="240" spans="1:14" s="28" customFormat="1" x14ac:dyDescent="0.35">
      <c r="A240" s="30"/>
      <c r="B240" s="14"/>
    </row>
    <row r="241" spans="1:2" s="28" customFormat="1" x14ac:dyDescent="0.35">
      <c r="B241" s="14"/>
    </row>
    <row r="246" spans="1:2" x14ac:dyDescent="0.35">
      <c r="A246" s="30"/>
    </row>
    <row r="247" spans="1:2" x14ac:dyDescent="0.35">
      <c r="A247" s="30"/>
    </row>
    <row r="248" spans="1:2" x14ac:dyDescent="0.35">
      <c r="A248" s="30"/>
    </row>
    <row r="249" spans="1:2" x14ac:dyDescent="0.35">
      <c r="A249" s="30"/>
    </row>
  </sheetData>
  <sortState xmlns:xlrd2="http://schemas.microsoft.com/office/spreadsheetml/2017/richdata2" ref="A2:O195">
    <sortCondition ref="D2:D195"/>
  </sortState>
  <pageMargins left="0.70866141732283472" right="0.70866141732283472" top="0.74803149606299213" bottom="0.74803149606299213" header="0.31496062992125984" footer="0.31496062992125984"/>
  <pageSetup paperSize="9" orientation="portrait" r:id="rId1"/>
  <headerFooter>
    <oddHeader>&amp;LUNSCEAR 2020/2021 Report, Annex A&amp;RAttachment A-3: &amp;A</oddHeader>
    <oddFooter>&amp;LPage &amp;P/&amp;N&amp;R@United Nations, December 2022. All rights reserved, worldwide.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A1653-40B6-449B-96E5-404A0697291C}">
  <dimension ref="A1:Y337"/>
  <sheetViews>
    <sheetView topLeftCell="A7" zoomScale="115" zoomScaleNormal="115" workbookViewId="0">
      <selection activeCell="U19" sqref="U19"/>
    </sheetView>
  </sheetViews>
  <sheetFormatPr defaultRowHeight="14.5" x14ac:dyDescent="0.35"/>
  <cols>
    <col min="1" max="25" width="8.7265625" style="27"/>
  </cols>
  <sheetData>
    <row r="1" spans="1:25" x14ac:dyDescent="0.35">
      <c r="A1" s="26"/>
      <c r="B1" s="26"/>
      <c r="C1" s="26"/>
      <c r="D1" s="26"/>
      <c r="E1" s="26"/>
      <c r="F1" s="26"/>
      <c r="G1" s="26"/>
      <c r="H1" s="26"/>
      <c r="I1" s="26"/>
      <c r="J1" s="26"/>
      <c r="K1" s="26"/>
      <c r="L1" s="26"/>
      <c r="M1" s="26"/>
      <c r="N1" s="26"/>
      <c r="O1" s="26"/>
      <c r="P1" s="26"/>
      <c r="Q1"/>
      <c r="R1"/>
      <c r="S1"/>
      <c r="T1"/>
      <c r="U1"/>
      <c r="V1"/>
      <c r="W1"/>
      <c r="X1"/>
      <c r="Y1"/>
    </row>
    <row r="2" spans="1:25" x14ac:dyDescent="0.35">
      <c r="A2" s="26"/>
      <c r="B2" s="26"/>
      <c r="C2" s="26"/>
      <c r="D2" s="26"/>
      <c r="E2" s="26"/>
      <c r="F2" s="26"/>
      <c r="G2" s="26"/>
      <c r="H2" s="26"/>
      <c r="I2" s="26"/>
      <c r="J2" s="26"/>
      <c r="K2" s="26"/>
      <c r="L2" s="26"/>
      <c r="M2" s="26"/>
      <c r="N2" s="26"/>
      <c r="O2" s="26"/>
      <c r="P2" s="26"/>
      <c r="Q2"/>
      <c r="R2"/>
      <c r="S2"/>
      <c r="T2"/>
      <c r="U2"/>
      <c r="V2"/>
      <c r="W2"/>
      <c r="X2"/>
      <c r="Y2"/>
    </row>
    <row r="3" spans="1:25" x14ac:dyDescent="0.35">
      <c r="A3" s="26"/>
      <c r="B3" s="26"/>
      <c r="C3" s="26"/>
      <c r="D3" s="26"/>
      <c r="E3" s="26"/>
      <c r="F3" s="26"/>
      <c r="G3" s="26"/>
      <c r="H3" s="26"/>
      <c r="I3" s="26"/>
      <c r="J3" s="26"/>
      <c r="K3" s="26"/>
      <c r="L3" s="26"/>
      <c r="M3" s="26"/>
      <c r="N3" s="26"/>
      <c r="O3" s="26"/>
      <c r="P3" s="26"/>
      <c r="Q3"/>
      <c r="R3"/>
      <c r="S3"/>
      <c r="T3"/>
      <c r="U3"/>
      <c r="V3"/>
      <c r="W3"/>
      <c r="X3"/>
      <c r="Y3"/>
    </row>
    <row r="4" spans="1:25" x14ac:dyDescent="0.35">
      <c r="A4" s="26"/>
      <c r="B4" s="26"/>
      <c r="C4" s="26"/>
      <c r="D4" s="26"/>
      <c r="E4" s="26"/>
      <c r="F4" s="26"/>
      <c r="G4" s="26"/>
      <c r="H4" s="26"/>
      <c r="I4" s="26"/>
      <c r="J4" s="26"/>
      <c r="K4" s="26"/>
      <c r="L4" s="26"/>
      <c r="M4" s="26"/>
      <c r="N4" s="26"/>
      <c r="O4" s="26"/>
      <c r="P4" s="26"/>
      <c r="Q4"/>
      <c r="R4"/>
      <c r="S4"/>
      <c r="T4"/>
      <c r="U4"/>
      <c r="V4"/>
      <c r="W4"/>
      <c r="X4"/>
      <c r="Y4"/>
    </row>
    <row r="5" spans="1:25" x14ac:dyDescent="0.35">
      <c r="A5" s="26"/>
      <c r="B5" s="26"/>
      <c r="C5" s="26"/>
      <c r="D5" s="26"/>
      <c r="E5" s="26"/>
      <c r="F5" s="26"/>
      <c r="G5" s="26"/>
      <c r="H5" s="26"/>
      <c r="I5" s="26"/>
      <c r="J5" s="26"/>
      <c r="K5" s="26"/>
      <c r="L5" s="26"/>
      <c r="M5" s="26"/>
      <c r="N5" s="26"/>
      <c r="O5" s="26"/>
      <c r="P5" s="26"/>
      <c r="Q5"/>
      <c r="R5"/>
      <c r="S5"/>
      <c r="T5"/>
      <c r="U5"/>
      <c r="V5"/>
      <c r="W5"/>
      <c r="X5"/>
      <c r="Y5"/>
    </row>
    <row r="6" spans="1:25" x14ac:dyDescent="0.35">
      <c r="A6" s="26"/>
      <c r="B6" s="26"/>
      <c r="C6" s="26"/>
      <c r="D6" s="26"/>
      <c r="E6" s="26"/>
      <c r="F6" s="26"/>
      <c r="G6" s="26"/>
      <c r="H6" s="26"/>
      <c r="I6" s="26"/>
      <c r="J6" s="26"/>
      <c r="K6" s="26"/>
      <c r="L6" s="26"/>
      <c r="M6" s="26"/>
      <c r="N6" s="26"/>
      <c r="O6" s="26"/>
      <c r="P6" s="26"/>
      <c r="Q6"/>
      <c r="R6"/>
      <c r="S6"/>
      <c r="T6"/>
      <c r="U6"/>
      <c r="V6"/>
      <c r="W6"/>
      <c r="X6"/>
      <c r="Y6"/>
    </row>
    <row r="7" spans="1:25" x14ac:dyDescent="0.35">
      <c r="A7" s="26"/>
      <c r="B7" s="26"/>
      <c r="C7" s="26"/>
      <c r="D7" s="26"/>
      <c r="E7" s="26"/>
      <c r="F7" s="26"/>
      <c r="G7" s="26"/>
      <c r="H7" s="26"/>
      <c r="I7" s="26"/>
      <c r="J7" s="26"/>
      <c r="K7" s="26"/>
      <c r="L7" s="26"/>
      <c r="M7" s="26"/>
      <c r="N7" s="26"/>
      <c r="O7" s="26"/>
      <c r="P7" s="26"/>
      <c r="Q7"/>
      <c r="R7"/>
      <c r="S7"/>
      <c r="T7"/>
      <c r="U7"/>
      <c r="V7"/>
      <c r="W7"/>
      <c r="X7"/>
      <c r="Y7"/>
    </row>
    <row r="8" spans="1:25" x14ac:dyDescent="0.35">
      <c r="A8" s="26"/>
      <c r="B8" s="26"/>
      <c r="C8" s="26"/>
      <c r="D8" s="26"/>
      <c r="E8" s="26"/>
      <c r="F8" s="26"/>
      <c r="G8" s="26"/>
      <c r="H8" s="26"/>
      <c r="I8" s="26"/>
      <c r="J8" s="26"/>
      <c r="K8" s="26"/>
      <c r="L8" s="26"/>
      <c r="M8" s="26"/>
      <c r="N8" s="26"/>
      <c r="O8" s="26"/>
      <c r="P8" s="26"/>
      <c r="Q8"/>
      <c r="R8"/>
      <c r="S8"/>
      <c r="T8"/>
      <c r="U8"/>
      <c r="V8"/>
      <c r="W8"/>
      <c r="X8"/>
      <c r="Y8"/>
    </row>
    <row r="9" spans="1:25" x14ac:dyDescent="0.35">
      <c r="A9" s="26"/>
      <c r="B9" s="26"/>
      <c r="C9" s="26"/>
      <c r="D9" s="26"/>
      <c r="E9" s="26"/>
      <c r="F9" s="26"/>
      <c r="G9" s="26"/>
      <c r="H9" s="26"/>
      <c r="I9" s="26"/>
      <c r="J9" s="26"/>
      <c r="K9" s="26"/>
      <c r="L9" s="26"/>
      <c r="M9" s="26"/>
      <c r="N9" s="26"/>
      <c r="O9" s="26"/>
      <c r="P9" s="26"/>
      <c r="Q9"/>
      <c r="R9"/>
      <c r="S9"/>
      <c r="T9"/>
      <c r="U9"/>
      <c r="V9"/>
      <c r="W9"/>
      <c r="X9"/>
      <c r="Y9"/>
    </row>
    <row r="10" spans="1:25" x14ac:dyDescent="0.35">
      <c r="A10" s="26"/>
      <c r="B10" s="26"/>
      <c r="C10" s="26"/>
      <c r="D10" s="26"/>
      <c r="E10" s="26"/>
      <c r="F10" s="26"/>
      <c r="G10" s="26"/>
      <c r="H10" s="26"/>
      <c r="I10" s="26"/>
      <c r="J10" s="26"/>
      <c r="K10" s="26"/>
      <c r="L10" s="26"/>
      <c r="M10" s="26"/>
      <c r="N10" s="26"/>
      <c r="O10" s="26"/>
      <c r="P10" s="26"/>
      <c r="Q10"/>
      <c r="R10"/>
      <c r="S10"/>
      <c r="T10"/>
      <c r="U10"/>
      <c r="V10"/>
      <c r="W10"/>
      <c r="X10"/>
      <c r="Y10"/>
    </row>
    <row r="11" spans="1:25" x14ac:dyDescent="0.35">
      <c r="A11" s="26"/>
      <c r="B11" s="26"/>
      <c r="C11" s="26"/>
      <c r="D11" s="26"/>
      <c r="E11" s="26"/>
      <c r="F11" s="26"/>
      <c r="G11" s="26"/>
      <c r="H11" s="26"/>
      <c r="I11" s="26"/>
      <c r="J11" s="26"/>
      <c r="K11" s="26"/>
      <c r="L11" s="26"/>
      <c r="M11" s="26"/>
      <c r="N11" s="26"/>
      <c r="O11" s="26"/>
      <c r="P11" s="26"/>
      <c r="Q11"/>
      <c r="R11"/>
      <c r="S11"/>
      <c r="T11"/>
      <c r="U11"/>
      <c r="V11"/>
      <c r="W11"/>
      <c r="X11"/>
      <c r="Y11"/>
    </row>
    <row r="12" spans="1:25" x14ac:dyDescent="0.35">
      <c r="A12" s="26"/>
      <c r="B12" s="26"/>
      <c r="C12" s="26"/>
      <c r="D12" s="26"/>
      <c r="E12" s="26"/>
      <c r="F12" s="26"/>
      <c r="G12" s="26"/>
      <c r="H12" s="26"/>
      <c r="I12" s="26"/>
      <c r="J12" s="26"/>
      <c r="K12" s="26"/>
      <c r="L12" s="26"/>
      <c r="M12" s="26"/>
      <c r="N12" s="26"/>
      <c r="O12" s="26"/>
      <c r="P12" s="26"/>
      <c r="Q12"/>
      <c r="R12"/>
      <c r="S12"/>
      <c r="T12"/>
      <c r="U12"/>
      <c r="V12"/>
      <c r="W12"/>
      <c r="X12"/>
      <c r="Y12"/>
    </row>
    <row r="13" spans="1:25" x14ac:dyDescent="0.35">
      <c r="A13" s="26"/>
      <c r="B13" s="26"/>
      <c r="C13" s="26"/>
      <c r="D13" s="26"/>
      <c r="E13" s="26"/>
      <c r="F13" s="26"/>
      <c r="G13" s="26"/>
      <c r="H13" s="26"/>
      <c r="I13" s="26"/>
      <c r="J13" s="26"/>
      <c r="K13" s="26"/>
      <c r="L13" s="26"/>
      <c r="M13" s="26"/>
      <c r="N13" s="26"/>
      <c r="O13" s="26"/>
      <c r="P13" s="26"/>
      <c r="Q13"/>
      <c r="R13"/>
      <c r="S13"/>
      <c r="T13"/>
      <c r="U13"/>
      <c r="V13"/>
      <c r="W13"/>
      <c r="X13"/>
      <c r="Y13"/>
    </row>
    <row r="14" spans="1:25" x14ac:dyDescent="0.35">
      <c r="A14" s="26"/>
      <c r="B14" s="26"/>
      <c r="C14" s="26"/>
      <c r="D14" s="26"/>
      <c r="E14" s="26"/>
      <c r="F14" s="26"/>
      <c r="G14" s="26"/>
      <c r="H14" s="26"/>
      <c r="I14" s="26"/>
      <c r="J14" s="26"/>
      <c r="K14" s="26"/>
      <c r="L14" s="26"/>
      <c r="M14" s="26"/>
      <c r="N14" s="26"/>
      <c r="O14" s="26"/>
      <c r="P14" s="26"/>
      <c r="Q14"/>
      <c r="R14"/>
      <c r="S14"/>
      <c r="T14"/>
      <c r="U14"/>
      <c r="V14"/>
      <c r="W14"/>
      <c r="X14"/>
      <c r="Y14"/>
    </row>
    <row r="15" spans="1:25" x14ac:dyDescent="0.35">
      <c r="A15" s="26"/>
      <c r="B15" s="26"/>
      <c r="C15" s="26"/>
      <c r="D15" s="26"/>
      <c r="E15" s="26"/>
      <c r="F15" s="26"/>
      <c r="G15" s="26"/>
      <c r="H15" s="26"/>
      <c r="I15" s="26"/>
      <c r="J15" s="26"/>
      <c r="K15" s="26"/>
      <c r="L15" s="26"/>
      <c r="M15" s="26"/>
      <c r="N15" s="26"/>
      <c r="O15" s="26"/>
      <c r="P15" s="26"/>
      <c r="Q15"/>
      <c r="R15"/>
      <c r="S15"/>
      <c r="T15"/>
      <c r="U15"/>
      <c r="V15"/>
      <c r="W15"/>
      <c r="X15"/>
      <c r="Y15"/>
    </row>
    <row r="16" spans="1:25" x14ac:dyDescent="0.35">
      <c r="A16" s="26"/>
      <c r="B16" s="26"/>
      <c r="C16" s="26"/>
      <c r="D16" s="26"/>
      <c r="E16" s="26"/>
      <c r="F16" s="26"/>
      <c r="G16" s="26"/>
      <c r="H16" s="26"/>
      <c r="I16" s="26"/>
      <c r="J16" s="26"/>
      <c r="K16" s="26"/>
      <c r="L16" s="26"/>
      <c r="M16" s="26"/>
      <c r="N16" s="26"/>
      <c r="O16" s="26"/>
      <c r="P16" s="26"/>
      <c r="Q16"/>
      <c r="R16"/>
      <c r="S16"/>
      <c r="T16"/>
      <c r="U16"/>
      <c r="V16"/>
      <c r="W16"/>
      <c r="X16"/>
      <c r="Y16"/>
    </row>
    <row r="17" spans="1:25" x14ac:dyDescent="0.35">
      <c r="A17" s="26"/>
      <c r="B17" s="26"/>
      <c r="C17" s="26"/>
      <c r="D17" s="26"/>
      <c r="E17" s="26"/>
      <c r="F17" s="26"/>
      <c r="G17" s="26"/>
      <c r="H17" s="26"/>
      <c r="I17" s="26"/>
      <c r="J17" s="26"/>
      <c r="K17" s="26"/>
      <c r="L17" s="26"/>
      <c r="M17" s="26"/>
      <c r="N17" s="26"/>
      <c r="O17" s="26"/>
      <c r="P17" s="26"/>
      <c r="Q17"/>
      <c r="R17"/>
      <c r="S17"/>
      <c r="T17"/>
      <c r="U17"/>
      <c r="V17"/>
      <c r="W17"/>
      <c r="X17"/>
      <c r="Y17"/>
    </row>
    <row r="18" spans="1:25" x14ac:dyDescent="0.35">
      <c r="A18" s="26"/>
      <c r="B18" s="26"/>
      <c r="C18" s="26"/>
      <c r="D18" s="26"/>
      <c r="E18" s="26"/>
      <c r="F18" s="26"/>
      <c r="G18" s="26"/>
      <c r="H18" s="26"/>
      <c r="I18" s="26"/>
      <c r="J18" s="26"/>
      <c r="K18" s="26"/>
      <c r="L18" s="26"/>
      <c r="M18" s="26"/>
      <c r="N18" s="26"/>
      <c r="O18" s="26"/>
      <c r="P18" s="26"/>
      <c r="Q18"/>
      <c r="R18"/>
      <c r="S18"/>
      <c r="T18"/>
      <c r="U18"/>
      <c r="V18"/>
      <c r="W18"/>
      <c r="X18"/>
      <c r="Y18"/>
    </row>
    <row r="19" spans="1:25" x14ac:dyDescent="0.35">
      <c r="A19" s="26"/>
      <c r="B19" s="26"/>
      <c r="C19" s="26"/>
      <c r="D19" s="26"/>
      <c r="E19" s="26"/>
      <c r="F19" s="26"/>
      <c r="G19" s="26"/>
      <c r="H19" s="26"/>
      <c r="I19" s="26"/>
      <c r="J19" s="26"/>
      <c r="K19" s="26"/>
      <c r="L19" s="26"/>
      <c r="M19" s="26"/>
      <c r="N19" s="26"/>
      <c r="O19" s="26"/>
      <c r="P19" s="26"/>
      <c r="Q19"/>
      <c r="R19"/>
      <c r="S19"/>
      <c r="T19"/>
      <c r="U19"/>
      <c r="V19"/>
      <c r="W19"/>
      <c r="X19"/>
      <c r="Y19"/>
    </row>
    <row r="20" spans="1:25" x14ac:dyDescent="0.35">
      <c r="A20" s="26"/>
      <c r="B20" s="26"/>
      <c r="C20" s="26"/>
      <c r="D20" s="26"/>
      <c r="E20" s="26"/>
      <c r="F20" s="26"/>
      <c r="G20" s="26"/>
      <c r="H20" s="26"/>
      <c r="I20" s="26"/>
      <c r="J20" s="26"/>
      <c r="K20" s="26"/>
      <c r="L20" s="26"/>
      <c r="M20" s="26"/>
      <c r="N20" s="26"/>
      <c r="O20" s="26"/>
      <c r="P20" s="26"/>
      <c r="Q20"/>
      <c r="R20"/>
      <c r="S20"/>
      <c r="T20"/>
      <c r="U20"/>
      <c r="V20"/>
      <c r="W20"/>
      <c r="X20"/>
      <c r="Y20"/>
    </row>
    <row r="21" spans="1:25" x14ac:dyDescent="0.35">
      <c r="A21" s="26"/>
      <c r="B21" s="26"/>
      <c r="C21" s="26"/>
      <c r="D21" s="26"/>
      <c r="E21" s="26"/>
      <c r="F21" s="26"/>
      <c r="G21" s="26"/>
      <c r="H21" s="26"/>
      <c r="I21" s="26"/>
      <c r="J21" s="26"/>
      <c r="K21" s="26"/>
      <c r="L21" s="26"/>
      <c r="M21" s="26"/>
      <c r="N21" s="26"/>
      <c r="O21" s="26"/>
      <c r="P21" s="26"/>
      <c r="Q21"/>
      <c r="R21"/>
      <c r="S21"/>
      <c r="T21"/>
      <c r="U21"/>
      <c r="V21"/>
      <c r="W21"/>
      <c r="X21"/>
      <c r="Y21"/>
    </row>
    <row r="22" spans="1:25" x14ac:dyDescent="0.35">
      <c r="A22" s="26"/>
      <c r="B22" s="26"/>
      <c r="C22" s="26"/>
      <c r="D22" s="26"/>
      <c r="E22" s="26"/>
      <c r="F22" s="26"/>
      <c r="G22" s="26"/>
      <c r="H22" s="26"/>
      <c r="I22" s="26"/>
      <c r="J22" s="26"/>
      <c r="K22" s="26"/>
      <c r="L22" s="26"/>
      <c r="M22" s="26"/>
      <c r="N22" s="26"/>
      <c r="O22" s="26"/>
      <c r="P22" s="26"/>
      <c r="Q22"/>
      <c r="R22"/>
      <c r="S22"/>
      <c r="T22"/>
      <c r="U22"/>
      <c r="V22"/>
      <c r="W22"/>
      <c r="X22"/>
      <c r="Y22"/>
    </row>
    <row r="23" spans="1:25" x14ac:dyDescent="0.35">
      <c r="A23" s="26"/>
      <c r="B23" s="26"/>
      <c r="C23" s="26"/>
      <c r="D23" s="26"/>
      <c r="E23" s="26"/>
      <c r="F23" s="26"/>
      <c r="G23" s="26"/>
      <c r="H23" s="26"/>
      <c r="I23" s="26"/>
      <c r="J23" s="26"/>
      <c r="K23" s="26"/>
      <c r="L23" s="26"/>
      <c r="M23" s="26"/>
      <c r="N23" s="26"/>
      <c r="O23" s="26"/>
      <c r="P23" s="26"/>
      <c r="Q23"/>
      <c r="R23"/>
      <c r="S23"/>
      <c r="T23"/>
      <c r="U23"/>
      <c r="V23"/>
      <c r="W23"/>
      <c r="X23"/>
      <c r="Y23"/>
    </row>
    <row r="24" spans="1:25" x14ac:dyDescent="0.35">
      <c r="A24" s="26"/>
      <c r="B24" s="26"/>
      <c r="C24" s="26"/>
      <c r="D24" s="26"/>
      <c r="E24" s="26"/>
      <c r="F24" s="26"/>
      <c r="G24" s="26"/>
      <c r="H24" s="26"/>
      <c r="I24" s="26"/>
      <c r="J24" s="26"/>
      <c r="K24" s="26"/>
      <c r="L24" s="26"/>
      <c r="M24" s="26"/>
      <c r="N24" s="26"/>
      <c r="O24" s="26"/>
      <c r="P24" s="26"/>
      <c r="Q24"/>
      <c r="R24"/>
      <c r="S24"/>
      <c r="T24"/>
      <c r="U24"/>
      <c r="V24"/>
      <c r="W24"/>
      <c r="X24"/>
      <c r="Y24"/>
    </row>
    <row r="25" spans="1:25" x14ac:dyDescent="0.35">
      <c r="A25" s="26"/>
      <c r="B25" s="26"/>
      <c r="C25" s="26"/>
      <c r="D25" s="26"/>
      <c r="E25" s="26"/>
      <c r="F25" s="26"/>
      <c r="G25" s="26"/>
      <c r="H25" s="26"/>
      <c r="I25" s="26"/>
      <c r="J25" s="26"/>
      <c r="K25" s="26"/>
      <c r="L25" s="26"/>
      <c r="M25" s="26"/>
      <c r="N25" s="26"/>
      <c r="O25" s="26"/>
      <c r="P25" s="26"/>
      <c r="Q25"/>
      <c r="R25"/>
      <c r="S25"/>
      <c r="T25"/>
      <c r="U25"/>
      <c r="V25"/>
      <c r="W25"/>
      <c r="X25"/>
      <c r="Y25"/>
    </row>
    <row r="26" spans="1:25" x14ac:dyDescent="0.35">
      <c r="A26" s="26"/>
      <c r="B26" s="26"/>
      <c r="C26" s="26"/>
      <c r="D26" s="26"/>
      <c r="E26" s="26"/>
      <c r="F26" s="26"/>
      <c r="G26" s="26"/>
      <c r="H26" s="26"/>
      <c r="I26" s="26"/>
      <c r="J26" s="26"/>
      <c r="K26" s="26"/>
      <c r="L26" s="26"/>
      <c r="M26" s="26"/>
      <c r="N26" s="26"/>
      <c r="O26" s="26"/>
      <c r="P26" s="26"/>
      <c r="Q26"/>
      <c r="R26"/>
      <c r="S26"/>
      <c r="T26"/>
      <c r="U26"/>
      <c r="V26"/>
      <c r="W26"/>
      <c r="X26"/>
      <c r="Y26"/>
    </row>
    <row r="27" spans="1:25" x14ac:dyDescent="0.35">
      <c r="A27" s="26"/>
      <c r="B27" s="26"/>
      <c r="C27" s="26"/>
      <c r="D27" s="26"/>
      <c r="E27" s="26"/>
      <c r="F27" s="26"/>
      <c r="G27" s="26"/>
      <c r="H27" s="26"/>
      <c r="I27" s="26"/>
      <c r="J27" s="26"/>
      <c r="K27" s="26"/>
      <c r="L27" s="26"/>
      <c r="M27" s="26"/>
      <c r="N27" s="26"/>
      <c r="O27" s="26"/>
      <c r="P27" s="26"/>
      <c r="Q27"/>
      <c r="R27"/>
      <c r="S27"/>
      <c r="T27"/>
      <c r="U27"/>
      <c r="V27"/>
      <c r="W27"/>
      <c r="X27"/>
      <c r="Y27"/>
    </row>
    <row r="28" spans="1:25" x14ac:dyDescent="0.35">
      <c r="A28" s="26"/>
      <c r="B28" s="26"/>
      <c r="C28" s="26"/>
      <c r="D28" s="26"/>
      <c r="E28" s="26"/>
      <c r="F28" s="26"/>
      <c r="G28" s="26"/>
      <c r="H28" s="26"/>
      <c r="I28" s="26"/>
      <c r="J28" s="26"/>
      <c r="K28" s="26"/>
      <c r="L28" s="26"/>
      <c r="M28" s="26"/>
      <c r="N28" s="26"/>
      <c r="O28" s="26"/>
      <c r="P28" s="26"/>
      <c r="Q28"/>
      <c r="R28"/>
      <c r="S28"/>
      <c r="T28"/>
      <c r="U28"/>
      <c r="V28"/>
      <c r="W28"/>
      <c r="X28"/>
      <c r="Y28"/>
    </row>
    <row r="29" spans="1:25" x14ac:dyDescent="0.35">
      <c r="A29" s="26"/>
      <c r="B29" s="26"/>
      <c r="C29" s="26"/>
      <c r="D29" s="26"/>
      <c r="E29" s="26"/>
      <c r="F29" s="26"/>
      <c r="G29" s="26"/>
      <c r="H29" s="26"/>
      <c r="I29" s="26"/>
      <c r="J29" s="26"/>
      <c r="K29" s="26"/>
      <c r="L29" s="26"/>
      <c r="M29" s="26"/>
      <c r="N29" s="26"/>
      <c r="O29" s="26"/>
      <c r="P29" s="26"/>
      <c r="Q29"/>
      <c r="R29"/>
      <c r="S29"/>
      <c r="T29"/>
      <c r="U29"/>
      <c r="V29"/>
      <c r="W29"/>
      <c r="X29"/>
      <c r="Y29"/>
    </row>
    <row r="30" spans="1:25" x14ac:dyDescent="0.35">
      <c r="A30" s="26"/>
      <c r="B30" s="26"/>
      <c r="C30" s="26"/>
      <c r="D30" s="26"/>
      <c r="E30" s="26"/>
      <c r="F30" s="26"/>
      <c r="G30" s="26"/>
      <c r="H30" s="26"/>
      <c r="I30" s="26"/>
      <c r="J30" s="26"/>
      <c r="K30" s="26"/>
      <c r="L30" s="26"/>
      <c r="M30" s="26"/>
      <c r="N30" s="26"/>
      <c r="O30" s="26"/>
      <c r="P30" s="26"/>
      <c r="Q30"/>
      <c r="R30"/>
      <c r="S30"/>
      <c r="T30"/>
      <c r="U30"/>
      <c r="V30"/>
      <c r="W30"/>
      <c r="X30"/>
      <c r="Y30"/>
    </row>
    <row r="31" spans="1:25" x14ac:dyDescent="0.35">
      <c r="A31" s="26"/>
      <c r="B31" s="26"/>
      <c r="C31" s="26"/>
      <c r="D31" s="26"/>
      <c r="E31" s="26"/>
      <c r="F31" s="26"/>
      <c r="G31" s="26"/>
      <c r="H31" s="26"/>
      <c r="I31" s="26"/>
      <c r="J31" s="26"/>
      <c r="K31" s="26"/>
      <c r="L31" s="26"/>
      <c r="M31" s="26"/>
      <c r="N31" s="26"/>
      <c r="O31" s="26"/>
      <c r="P31" s="26"/>
      <c r="Q31"/>
      <c r="R31"/>
      <c r="S31"/>
      <c r="T31"/>
      <c r="U31"/>
      <c r="V31"/>
      <c r="W31"/>
      <c r="X31"/>
      <c r="Y31"/>
    </row>
    <row r="32" spans="1:25" x14ac:dyDescent="0.35">
      <c r="A32" s="26"/>
      <c r="B32" s="26"/>
      <c r="C32" s="26"/>
      <c r="D32" s="26"/>
      <c r="E32" s="26"/>
      <c r="F32" s="26"/>
      <c r="G32" s="26"/>
      <c r="H32" s="26"/>
      <c r="I32" s="26"/>
      <c r="J32" s="26"/>
      <c r="K32" s="26"/>
      <c r="L32" s="26"/>
      <c r="M32" s="26"/>
      <c r="N32" s="26"/>
      <c r="O32" s="26"/>
      <c r="P32" s="26"/>
      <c r="Q32"/>
      <c r="R32"/>
      <c r="S32"/>
      <c r="T32"/>
      <c r="U32"/>
      <c r="V32"/>
      <c r="W32"/>
      <c r="X32"/>
      <c r="Y32"/>
    </row>
    <row r="33" spans="1:25" x14ac:dyDescent="0.35">
      <c r="A33" s="26"/>
      <c r="B33" s="26"/>
      <c r="C33" s="26"/>
      <c r="D33" s="26"/>
      <c r="E33" s="26"/>
      <c r="F33" s="26"/>
      <c r="G33" s="26"/>
      <c r="H33" s="26"/>
      <c r="I33" s="26"/>
      <c r="J33" s="26"/>
      <c r="K33" s="26"/>
      <c r="L33" s="26"/>
      <c r="M33" s="26"/>
      <c r="N33" s="26"/>
      <c r="O33" s="26"/>
      <c r="P33" s="26"/>
      <c r="Q33"/>
      <c r="R33"/>
      <c r="S33"/>
      <c r="T33"/>
      <c r="U33"/>
      <c r="V33"/>
      <c r="W33"/>
      <c r="X33"/>
      <c r="Y33"/>
    </row>
    <row r="34" spans="1:25" x14ac:dyDescent="0.35">
      <c r="A34"/>
      <c r="B34"/>
      <c r="C34"/>
      <c r="D34"/>
      <c r="E34"/>
      <c r="F34"/>
      <c r="G34"/>
      <c r="H34"/>
      <c r="I34"/>
      <c r="J34"/>
      <c r="K34"/>
      <c r="L34"/>
      <c r="M34"/>
      <c r="N34"/>
      <c r="O34"/>
      <c r="P34"/>
      <c r="Q34"/>
      <c r="R34"/>
      <c r="S34"/>
      <c r="T34"/>
      <c r="U34"/>
      <c r="V34"/>
      <c r="W34"/>
      <c r="X34"/>
      <c r="Y34"/>
    </row>
    <row r="35" spans="1:25" x14ac:dyDescent="0.35">
      <c r="A35"/>
      <c r="B35"/>
      <c r="C35"/>
      <c r="D35"/>
      <c r="E35"/>
      <c r="F35"/>
      <c r="G35"/>
      <c r="H35"/>
      <c r="I35"/>
      <c r="J35"/>
      <c r="K35"/>
      <c r="L35"/>
      <c r="M35"/>
      <c r="N35"/>
      <c r="O35"/>
      <c r="P35"/>
      <c r="Q35"/>
      <c r="R35"/>
      <c r="S35"/>
      <c r="T35"/>
      <c r="U35"/>
      <c r="V35"/>
      <c r="W35"/>
      <c r="X35"/>
      <c r="Y35"/>
    </row>
    <row r="36" spans="1:25" x14ac:dyDescent="0.35">
      <c r="A36"/>
      <c r="B36"/>
      <c r="C36"/>
      <c r="D36"/>
      <c r="E36"/>
      <c r="F36"/>
      <c r="G36"/>
      <c r="H36"/>
      <c r="I36"/>
      <c r="J36"/>
      <c r="K36"/>
      <c r="L36"/>
      <c r="M36"/>
      <c r="N36"/>
      <c r="O36"/>
      <c r="P36"/>
      <c r="Q36"/>
      <c r="R36"/>
      <c r="S36"/>
      <c r="T36"/>
      <c r="U36"/>
      <c r="V36"/>
      <c r="W36"/>
      <c r="X36"/>
      <c r="Y36"/>
    </row>
    <row r="37" spans="1:25" x14ac:dyDescent="0.35">
      <c r="A37"/>
      <c r="B37"/>
      <c r="C37"/>
      <c r="D37"/>
      <c r="E37"/>
      <c r="F37"/>
      <c r="G37"/>
      <c r="H37"/>
      <c r="I37"/>
      <c r="J37"/>
      <c r="K37"/>
      <c r="L37"/>
      <c r="M37"/>
      <c r="N37"/>
      <c r="O37"/>
      <c r="P37"/>
      <c r="Q37"/>
      <c r="R37"/>
      <c r="S37"/>
      <c r="T37"/>
      <c r="U37"/>
      <c r="V37"/>
      <c r="W37"/>
      <c r="X37"/>
      <c r="Y37"/>
    </row>
    <row r="38" spans="1:25" x14ac:dyDescent="0.35">
      <c r="A38"/>
      <c r="B38"/>
      <c r="C38"/>
      <c r="D38"/>
      <c r="E38"/>
      <c r="F38"/>
      <c r="G38"/>
      <c r="H38"/>
      <c r="I38"/>
      <c r="J38"/>
      <c r="K38"/>
      <c r="L38"/>
      <c r="M38"/>
      <c r="N38"/>
      <c r="O38"/>
      <c r="P38"/>
      <c r="Q38"/>
      <c r="R38"/>
      <c r="S38"/>
      <c r="T38"/>
      <c r="U38"/>
      <c r="V38"/>
      <c r="W38"/>
      <c r="X38"/>
      <c r="Y38"/>
    </row>
    <row r="39" spans="1:25" x14ac:dyDescent="0.35">
      <c r="A39"/>
      <c r="B39"/>
      <c r="C39"/>
      <c r="D39"/>
      <c r="E39"/>
      <c r="F39"/>
      <c r="G39"/>
      <c r="H39"/>
      <c r="I39"/>
      <c r="J39"/>
      <c r="K39"/>
      <c r="L39"/>
      <c r="M39"/>
      <c r="N39"/>
      <c r="O39"/>
      <c r="P39"/>
      <c r="Q39"/>
      <c r="R39"/>
      <c r="S39"/>
      <c r="T39"/>
      <c r="U39"/>
      <c r="V39"/>
      <c r="W39"/>
      <c r="X39"/>
      <c r="Y39"/>
    </row>
    <row r="40" spans="1:25" x14ac:dyDescent="0.35">
      <c r="A40"/>
      <c r="B40"/>
      <c r="C40"/>
      <c r="D40"/>
      <c r="E40"/>
      <c r="F40"/>
      <c r="G40"/>
      <c r="H40"/>
      <c r="I40"/>
      <c r="J40"/>
      <c r="K40"/>
      <c r="L40"/>
      <c r="M40"/>
      <c r="N40"/>
      <c r="O40"/>
      <c r="P40"/>
      <c r="Q40"/>
      <c r="R40"/>
      <c r="S40"/>
      <c r="T40"/>
      <c r="U40"/>
      <c r="V40"/>
      <c r="W40"/>
      <c r="X40"/>
      <c r="Y40"/>
    </row>
    <row r="41" spans="1:25" x14ac:dyDescent="0.35">
      <c r="A41"/>
      <c r="B41"/>
      <c r="C41"/>
      <c r="D41"/>
      <c r="E41"/>
      <c r="F41"/>
      <c r="G41"/>
      <c r="H41"/>
      <c r="I41"/>
      <c r="J41"/>
      <c r="K41"/>
      <c r="L41"/>
      <c r="M41"/>
      <c r="N41"/>
      <c r="O41"/>
      <c r="P41"/>
      <c r="Q41"/>
      <c r="R41"/>
      <c r="S41"/>
      <c r="T41"/>
      <c r="U41"/>
      <c r="V41"/>
      <c r="W41"/>
      <c r="X41"/>
      <c r="Y41"/>
    </row>
    <row r="42" spans="1:25" x14ac:dyDescent="0.35">
      <c r="A42"/>
      <c r="B42"/>
      <c r="C42"/>
      <c r="D42"/>
      <c r="E42"/>
      <c r="F42"/>
      <c r="G42"/>
      <c r="H42"/>
      <c r="I42"/>
      <c r="J42"/>
      <c r="K42"/>
      <c r="L42"/>
      <c r="M42"/>
      <c r="N42"/>
      <c r="O42"/>
      <c r="P42"/>
      <c r="Q42"/>
      <c r="R42"/>
      <c r="S42"/>
      <c r="T42"/>
      <c r="U42"/>
      <c r="V42"/>
      <c r="W42"/>
      <c r="X42"/>
      <c r="Y42"/>
    </row>
    <row r="43" spans="1:25" x14ac:dyDescent="0.35">
      <c r="A43"/>
      <c r="B43"/>
      <c r="C43"/>
      <c r="D43"/>
      <c r="E43"/>
      <c r="F43"/>
      <c r="G43"/>
      <c r="H43"/>
      <c r="I43"/>
      <c r="J43"/>
      <c r="K43"/>
      <c r="L43"/>
      <c r="M43"/>
      <c r="N43"/>
      <c r="O43"/>
      <c r="P43"/>
      <c r="Q43"/>
      <c r="R43"/>
      <c r="S43"/>
      <c r="T43"/>
      <c r="U43"/>
      <c r="V43"/>
      <c r="W43"/>
      <c r="X43"/>
      <c r="Y43"/>
    </row>
    <row r="44" spans="1:25" x14ac:dyDescent="0.35">
      <c r="A44"/>
      <c r="B44"/>
      <c r="C44"/>
      <c r="D44"/>
      <c r="E44"/>
      <c r="F44"/>
      <c r="G44"/>
      <c r="H44"/>
      <c r="I44"/>
      <c r="J44"/>
      <c r="K44"/>
      <c r="L44"/>
      <c r="M44"/>
      <c r="N44"/>
      <c r="O44"/>
      <c r="P44"/>
      <c r="Q44"/>
      <c r="R44"/>
      <c r="S44"/>
      <c r="T44"/>
      <c r="U44"/>
      <c r="V44"/>
      <c r="W44"/>
      <c r="X44"/>
      <c r="Y44"/>
    </row>
    <row r="45" spans="1:25" x14ac:dyDescent="0.35">
      <c r="A45"/>
      <c r="B45"/>
      <c r="C45"/>
      <c r="D45"/>
      <c r="E45"/>
      <c r="F45"/>
      <c r="G45"/>
      <c r="H45"/>
      <c r="I45"/>
      <c r="J45"/>
      <c r="K45"/>
      <c r="L45"/>
      <c r="M45"/>
      <c r="N45"/>
      <c r="O45"/>
      <c r="P45"/>
      <c r="Q45"/>
      <c r="R45"/>
      <c r="S45"/>
      <c r="T45"/>
      <c r="U45"/>
      <c r="V45"/>
      <c r="W45"/>
      <c r="X45"/>
      <c r="Y45"/>
    </row>
    <row r="46" spans="1:25" x14ac:dyDescent="0.35">
      <c r="A46"/>
      <c r="B46"/>
      <c r="C46"/>
      <c r="D46"/>
      <c r="E46"/>
      <c r="F46"/>
      <c r="G46"/>
      <c r="H46"/>
      <c r="I46"/>
      <c r="J46"/>
      <c r="K46"/>
      <c r="L46"/>
      <c r="M46"/>
      <c r="N46"/>
      <c r="O46"/>
      <c r="P46"/>
      <c r="Q46"/>
      <c r="R46"/>
      <c r="S46"/>
      <c r="T46"/>
      <c r="U46"/>
      <c r="V46"/>
      <c r="W46"/>
      <c r="X46"/>
      <c r="Y46"/>
    </row>
    <row r="47" spans="1:25" x14ac:dyDescent="0.35">
      <c r="A47"/>
      <c r="B47"/>
      <c r="C47"/>
      <c r="D47"/>
      <c r="E47"/>
      <c r="F47"/>
      <c r="G47"/>
      <c r="H47"/>
      <c r="I47"/>
      <c r="J47"/>
      <c r="K47"/>
      <c r="L47"/>
      <c r="M47"/>
      <c r="N47"/>
      <c r="O47"/>
      <c r="P47"/>
      <c r="Q47"/>
      <c r="R47"/>
      <c r="S47"/>
      <c r="T47"/>
      <c r="U47"/>
      <c r="V47"/>
      <c r="W47"/>
      <c r="X47"/>
      <c r="Y47"/>
    </row>
    <row r="48" spans="1:25" x14ac:dyDescent="0.35">
      <c r="A48"/>
      <c r="B48"/>
      <c r="C48"/>
      <c r="D48"/>
      <c r="E48"/>
      <c r="F48"/>
      <c r="G48"/>
      <c r="H48"/>
      <c r="I48"/>
      <c r="J48"/>
      <c r="K48"/>
      <c r="L48"/>
      <c r="M48"/>
      <c r="N48"/>
      <c r="O48"/>
      <c r="P48"/>
      <c r="Q48"/>
      <c r="R48"/>
      <c r="S48"/>
      <c r="T48"/>
      <c r="U48"/>
      <c r="V48"/>
      <c r="W48"/>
      <c r="X48"/>
      <c r="Y48"/>
    </row>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row r="161" customFormat="1" x14ac:dyDescent="0.35"/>
    <row r="162" customFormat="1" x14ac:dyDescent="0.35"/>
    <row r="163" customFormat="1" x14ac:dyDescent="0.35"/>
    <row r="164" customFormat="1" x14ac:dyDescent="0.35"/>
    <row r="165" customFormat="1" x14ac:dyDescent="0.35"/>
    <row r="166" customFormat="1" x14ac:dyDescent="0.35"/>
    <row r="167" customFormat="1" x14ac:dyDescent="0.35"/>
    <row r="168" customFormat="1" x14ac:dyDescent="0.35"/>
    <row r="169" customFormat="1" x14ac:dyDescent="0.35"/>
    <row r="170" customFormat="1" x14ac:dyDescent="0.35"/>
    <row r="171" customFormat="1" x14ac:dyDescent="0.35"/>
    <row r="172" customFormat="1" x14ac:dyDescent="0.35"/>
    <row r="173" customFormat="1" x14ac:dyDescent="0.35"/>
    <row r="174" customFormat="1" x14ac:dyDescent="0.35"/>
    <row r="175" customFormat="1" x14ac:dyDescent="0.35"/>
    <row r="176" customFormat="1" x14ac:dyDescent="0.35"/>
    <row r="177" customFormat="1" x14ac:dyDescent="0.35"/>
    <row r="178" customFormat="1" x14ac:dyDescent="0.35"/>
    <row r="179" customFormat="1" x14ac:dyDescent="0.35"/>
    <row r="180" customFormat="1" x14ac:dyDescent="0.35"/>
    <row r="181" customFormat="1" x14ac:dyDescent="0.35"/>
    <row r="182" customFormat="1" x14ac:dyDescent="0.35"/>
    <row r="183" customFormat="1" x14ac:dyDescent="0.35"/>
    <row r="184" customFormat="1" x14ac:dyDescent="0.35"/>
    <row r="185" customFormat="1" x14ac:dyDescent="0.35"/>
    <row r="186" customFormat="1" x14ac:dyDescent="0.35"/>
    <row r="187" customFormat="1" x14ac:dyDescent="0.35"/>
    <row r="188" customFormat="1" x14ac:dyDescent="0.35"/>
    <row r="189" customFormat="1" x14ac:dyDescent="0.35"/>
    <row r="190" customFormat="1" x14ac:dyDescent="0.35"/>
    <row r="191" customFormat="1" x14ac:dyDescent="0.35"/>
    <row r="192" customFormat="1" x14ac:dyDescent="0.35"/>
    <row r="193" customFormat="1" x14ac:dyDescent="0.35"/>
    <row r="194" customFormat="1" x14ac:dyDescent="0.35"/>
    <row r="195" customFormat="1" x14ac:dyDescent="0.35"/>
    <row r="196" customFormat="1" x14ac:dyDescent="0.35"/>
    <row r="197" customFormat="1" x14ac:dyDescent="0.35"/>
    <row r="198" customFormat="1" x14ac:dyDescent="0.35"/>
    <row r="199" customFormat="1" x14ac:dyDescent="0.35"/>
    <row r="200" customFormat="1" x14ac:dyDescent="0.35"/>
    <row r="201" customFormat="1" x14ac:dyDescent="0.35"/>
    <row r="202" customFormat="1" x14ac:dyDescent="0.35"/>
    <row r="203" customFormat="1" x14ac:dyDescent="0.35"/>
    <row r="204" customFormat="1" x14ac:dyDescent="0.35"/>
    <row r="205" customFormat="1" x14ac:dyDescent="0.35"/>
    <row r="206" customFormat="1" x14ac:dyDescent="0.35"/>
    <row r="207" customFormat="1" x14ac:dyDescent="0.35"/>
    <row r="208" customFormat="1" x14ac:dyDescent="0.35"/>
    <row r="209" customFormat="1" x14ac:dyDescent="0.35"/>
    <row r="210" customFormat="1" x14ac:dyDescent="0.35"/>
    <row r="211" customFormat="1" x14ac:dyDescent="0.35"/>
    <row r="212" customFormat="1" x14ac:dyDescent="0.35"/>
    <row r="213" customFormat="1" x14ac:dyDescent="0.35"/>
    <row r="214" customFormat="1" x14ac:dyDescent="0.35"/>
    <row r="215" customFormat="1" x14ac:dyDescent="0.35"/>
    <row r="216" customFormat="1" x14ac:dyDescent="0.35"/>
    <row r="217" customFormat="1" x14ac:dyDescent="0.35"/>
    <row r="218" customFormat="1" x14ac:dyDescent="0.35"/>
    <row r="219" customFormat="1" x14ac:dyDescent="0.35"/>
    <row r="220" customFormat="1" x14ac:dyDescent="0.35"/>
    <row r="221" customFormat="1" x14ac:dyDescent="0.35"/>
    <row r="222" customFormat="1" x14ac:dyDescent="0.35"/>
    <row r="223" customFormat="1" x14ac:dyDescent="0.35"/>
    <row r="224" customFormat="1" x14ac:dyDescent="0.35"/>
    <row r="225" customFormat="1" x14ac:dyDescent="0.35"/>
    <row r="226" customFormat="1" x14ac:dyDescent="0.35"/>
    <row r="227" customFormat="1" x14ac:dyDescent="0.35"/>
    <row r="228" customFormat="1" x14ac:dyDescent="0.35"/>
    <row r="229" customFormat="1" x14ac:dyDescent="0.35"/>
    <row r="230" customFormat="1" x14ac:dyDescent="0.35"/>
    <row r="231" customFormat="1" x14ac:dyDescent="0.35"/>
    <row r="232" customFormat="1" x14ac:dyDescent="0.35"/>
    <row r="233" customFormat="1" x14ac:dyDescent="0.35"/>
    <row r="234" customFormat="1" x14ac:dyDescent="0.35"/>
    <row r="235" customFormat="1" x14ac:dyDescent="0.35"/>
    <row r="236" customFormat="1" x14ac:dyDescent="0.35"/>
    <row r="237" customFormat="1" x14ac:dyDescent="0.35"/>
    <row r="238" customFormat="1" x14ac:dyDescent="0.35"/>
    <row r="239" customFormat="1" x14ac:dyDescent="0.35"/>
    <row r="240" customFormat="1" x14ac:dyDescent="0.35"/>
    <row r="241" customFormat="1" x14ac:dyDescent="0.35"/>
    <row r="242" customFormat="1" x14ac:dyDescent="0.35"/>
    <row r="243" customFormat="1" x14ac:dyDescent="0.35"/>
    <row r="244" customFormat="1" x14ac:dyDescent="0.35"/>
    <row r="245" customFormat="1" x14ac:dyDescent="0.35"/>
    <row r="246" customFormat="1" x14ac:dyDescent="0.35"/>
    <row r="247" customFormat="1" x14ac:dyDescent="0.35"/>
    <row r="248" customFormat="1" x14ac:dyDescent="0.35"/>
    <row r="249" customFormat="1" x14ac:dyDescent="0.35"/>
    <row r="250" customFormat="1" x14ac:dyDescent="0.35"/>
    <row r="251" customFormat="1" x14ac:dyDescent="0.35"/>
    <row r="252" customFormat="1" x14ac:dyDescent="0.35"/>
    <row r="253" customFormat="1" x14ac:dyDescent="0.35"/>
    <row r="254" customFormat="1" x14ac:dyDescent="0.35"/>
    <row r="255" customFormat="1" x14ac:dyDescent="0.35"/>
    <row r="256" customFormat="1" x14ac:dyDescent="0.35"/>
    <row r="257" customFormat="1" x14ac:dyDescent="0.35"/>
    <row r="258" customFormat="1" x14ac:dyDescent="0.35"/>
    <row r="259" customFormat="1" x14ac:dyDescent="0.35"/>
    <row r="260" customFormat="1" x14ac:dyDescent="0.35"/>
    <row r="261" customFormat="1" x14ac:dyDescent="0.35"/>
    <row r="262" customFormat="1" x14ac:dyDescent="0.35"/>
    <row r="263" customFormat="1" x14ac:dyDescent="0.35"/>
    <row r="264" customFormat="1" x14ac:dyDescent="0.35"/>
    <row r="265" customFormat="1" x14ac:dyDescent="0.35"/>
    <row r="266" customFormat="1" x14ac:dyDescent="0.35"/>
    <row r="267" customFormat="1" x14ac:dyDescent="0.35"/>
    <row r="268" customFormat="1" x14ac:dyDescent="0.35"/>
    <row r="269" customFormat="1" x14ac:dyDescent="0.35"/>
    <row r="270" customFormat="1" x14ac:dyDescent="0.35"/>
    <row r="271" customFormat="1" x14ac:dyDescent="0.35"/>
    <row r="272" customFormat="1" x14ac:dyDescent="0.35"/>
    <row r="273" customFormat="1" x14ac:dyDescent="0.35"/>
    <row r="274" customFormat="1" x14ac:dyDescent="0.35"/>
    <row r="275" customFormat="1" x14ac:dyDescent="0.35"/>
    <row r="276" customFormat="1" x14ac:dyDescent="0.35"/>
    <row r="277" customFormat="1" x14ac:dyDescent="0.35"/>
    <row r="278" customFormat="1" x14ac:dyDescent="0.35"/>
    <row r="279" customFormat="1" x14ac:dyDescent="0.35"/>
    <row r="280" customFormat="1" x14ac:dyDescent="0.35"/>
    <row r="281" customFormat="1" x14ac:dyDescent="0.35"/>
    <row r="282" customFormat="1" x14ac:dyDescent="0.35"/>
    <row r="283" customFormat="1" x14ac:dyDescent="0.35"/>
    <row r="284" customFormat="1" x14ac:dyDescent="0.35"/>
    <row r="285" customFormat="1" x14ac:dyDescent="0.35"/>
    <row r="286" customFormat="1" x14ac:dyDescent="0.35"/>
    <row r="287" customFormat="1" x14ac:dyDescent="0.35"/>
    <row r="288" customFormat="1" x14ac:dyDescent="0.35"/>
    <row r="289" customFormat="1" x14ac:dyDescent="0.35"/>
    <row r="290" customFormat="1" x14ac:dyDescent="0.35"/>
    <row r="291" customFormat="1" x14ac:dyDescent="0.35"/>
    <row r="292" customFormat="1" x14ac:dyDescent="0.35"/>
    <row r="293" customFormat="1" x14ac:dyDescent="0.35"/>
    <row r="294" customFormat="1" x14ac:dyDescent="0.35"/>
    <row r="295" customFormat="1" x14ac:dyDescent="0.35"/>
    <row r="296" customFormat="1" x14ac:dyDescent="0.35"/>
    <row r="297" customFormat="1" x14ac:dyDescent="0.35"/>
    <row r="298" customFormat="1" x14ac:dyDescent="0.35"/>
    <row r="299" customFormat="1" x14ac:dyDescent="0.35"/>
    <row r="300" customFormat="1" x14ac:dyDescent="0.35"/>
    <row r="301" customFormat="1" x14ac:dyDescent="0.35"/>
    <row r="302" customFormat="1" x14ac:dyDescent="0.35"/>
    <row r="303" customFormat="1" x14ac:dyDescent="0.35"/>
    <row r="304" customFormat="1" x14ac:dyDescent="0.35"/>
    <row r="305" customFormat="1" x14ac:dyDescent="0.35"/>
    <row r="306" customFormat="1" x14ac:dyDescent="0.35"/>
    <row r="307" customFormat="1" x14ac:dyDescent="0.35"/>
    <row r="308" customFormat="1" x14ac:dyDescent="0.35"/>
    <row r="309" customFormat="1" x14ac:dyDescent="0.35"/>
    <row r="310" customFormat="1" x14ac:dyDescent="0.35"/>
    <row r="311" customFormat="1" x14ac:dyDescent="0.35"/>
    <row r="312" customFormat="1" x14ac:dyDescent="0.35"/>
    <row r="313" customFormat="1" x14ac:dyDescent="0.35"/>
    <row r="314" customFormat="1" x14ac:dyDescent="0.35"/>
    <row r="315" customFormat="1" x14ac:dyDescent="0.35"/>
    <row r="316" customFormat="1" x14ac:dyDescent="0.35"/>
    <row r="317" customFormat="1" x14ac:dyDescent="0.35"/>
    <row r="318" customFormat="1" x14ac:dyDescent="0.35"/>
    <row r="319" customFormat="1" x14ac:dyDescent="0.35"/>
    <row r="320" customFormat="1" x14ac:dyDescent="0.35"/>
    <row r="321" customFormat="1" x14ac:dyDescent="0.35"/>
    <row r="322" customFormat="1" x14ac:dyDescent="0.35"/>
    <row r="323" customFormat="1" x14ac:dyDescent="0.35"/>
    <row r="324" customFormat="1" x14ac:dyDescent="0.35"/>
    <row r="325" customFormat="1" x14ac:dyDescent="0.35"/>
    <row r="326" customFormat="1" x14ac:dyDescent="0.35"/>
    <row r="327" customFormat="1" x14ac:dyDescent="0.35"/>
    <row r="328" customFormat="1" x14ac:dyDescent="0.35"/>
    <row r="329" customFormat="1" x14ac:dyDescent="0.35"/>
    <row r="330" customFormat="1" x14ac:dyDescent="0.35"/>
    <row r="331" customFormat="1" x14ac:dyDescent="0.35"/>
    <row r="332" customFormat="1" x14ac:dyDescent="0.35"/>
    <row r="333" customFormat="1" x14ac:dyDescent="0.35"/>
    <row r="334" customFormat="1" x14ac:dyDescent="0.35"/>
    <row r="335" customFormat="1" x14ac:dyDescent="0.35"/>
    <row r="336" customFormat="1" x14ac:dyDescent="0.35"/>
    <row r="337" customFormat="1" x14ac:dyDescent="0.35"/>
  </sheetData>
  <pageMargins left="0.23622047244094491" right="0.23622047244094491" top="0.74803149606299213" bottom="0.74803149606299213" header="0.31496062992125984" footer="0.31496062992125984"/>
  <pageSetup paperSize="9" orientation="landscape" verticalDpi="1200" r:id="rId1"/>
  <headerFooter>
    <oddHeader>&amp;LUNSCEAR 2020/2021 Report, Annex A&amp;RAttachment A-3: &amp;A</oddHeader>
    <oddFooter>&amp;LPage &amp;P/&amp;N&amp;R@United Nations, December 2022. All rights reserved, worldwide.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49"/>
  <sheetViews>
    <sheetView zoomScale="115" zoomScaleNormal="115" workbookViewId="0">
      <pane xSplit="2" ySplit="1" topLeftCell="C2" activePane="bottomRight" state="frozen"/>
      <selection pane="topRight" activeCell="C1" sqref="C1"/>
      <selection pane="bottomLeft" activeCell="A2" sqref="A2"/>
      <selection pane="bottomRight" sqref="A1:XFD1"/>
    </sheetView>
  </sheetViews>
  <sheetFormatPr defaultColWidth="9.1796875" defaultRowHeight="14.5" x14ac:dyDescent="0.35"/>
  <cols>
    <col min="1" max="1" width="17.1796875" style="28" customWidth="1"/>
    <col min="2" max="2" width="22.81640625" style="38" customWidth="1"/>
    <col min="3" max="3" width="19.54296875" style="7" customWidth="1"/>
    <col min="4" max="4" width="20.54296875" style="7" customWidth="1"/>
    <col min="5" max="5" width="19" style="7" customWidth="1"/>
    <col min="6" max="6" width="17.1796875" style="7" customWidth="1"/>
    <col min="7" max="7" width="18.81640625" style="7" customWidth="1"/>
    <col min="8" max="8" width="14.54296875" style="7" customWidth="1"/>
    <col min="9" max="9" width="12.81640625" style="7" customWidth="1"/>
    <col min="10" max="10" width="18.1796875" style="7" customWidth="1"/>
    <col min="11" max="11" width="14.453125" style="7" customWidth="1"/>
    <col min="12" max="12" width="15.54296875" style="7" customWidth="1"/>
    <col min="13" max="13" width="21.26953125" style="7" customWidth="1"/>
    <col min="14" max="14" width="18.54296875" style="7" customWidth="1"/>
    <col min="15" max="15" width="15.81640625" style="7" customWidth="1"/>
    <col min="16" max="16" width="10.26953125" style="7" customWidth="1"/>
    <col min="17" max="17" width="10" style="7" bestFit="1" customWidth="1"/>
    <col min="18" max="18" width="11.1796875" style="7" customWidth="1"/>
    <col min="19" max="19" width="11" style="7" bestFit="1" customWidth="1"/>
    <col min="20" max="21" width="9.1796875" style="7"/>
    <col min="22" max="22" width="11" style="7" customWidth="1"/>
    <col min="23" max="23" width="10" style="7" bestFit="1" customWidth="1"/>
    <col min="24" max="24" width="11.453125" style="7" customWidth="1"/>
    <col min="25" max="25" width="11" style="7" bestFit="1" customWidth="1"/>
    <col min="26" max="28" width="9.1796875" style="7"/>
    <col min="29" max="29" width="10.26953125" style="7" customWidth="1"/>
    <col min="30" max="30" width="9.7265625" style="7" customWidth="1"/>
    <col min="31" max="31" width="11.453125" style="7" customWidth="1"/>
    <col min="32" max="16384" width="9.1796875" style="7"/>
  </cols>
  <sheetData>
    <row r="1" spans="1:15" s="15" customFormat="1" x14ac:dyDescent="0.35">
      <c r="A1" s="40" t="s">
        <v>415</v>
      </c>
      <c r="B1" s="41" t="s">
        <v>416</v>
      </c>
      <c r="C1" s="41" t="s">
        <v>420</v>
      </c>
      <c r="D1" s="41" t="s">
        <v>421</v>
      </c>
      <c r="E1" s="41" t="s">
        <v>220</v>
      </c>
      <c r="F1" s="41" t="s">
        <v>0</v>
      </c>
      <c r="G1" s="41" t="s">
        <v>423</v>
      </c>
      <c r="H1" s="41" t="s">
        <v>204</v>
      </c>
      <c r="I1" s="41" t="s">
        <v>2</v>
      </c>
      <c r="J1" s="42" t="s">
        <v>209</v>
      </c>
      <c r="K1" s="41" t="s">
        <v>210</v>
      </c>
      <c r="L1" s="41" t="s">
        <v>480</v>
      </c>
      <c r="M1" s="41" t="s">
        <v>211</v>
      </c>
      <c r="N1" s="41" t="s">
        <v>212</v>
      </c>
      <c r="O1" s="41" t="s">
        <v>213</v>
      </c>
    </row>
    <row r="2" spans="1:15" x14ac:dyDescent="0.35">
      <c r="A2" s="30" t="s">
        <v>318</v>
      </c>
      <c r="B2" s="38" t="s">
        <v>3</v>
      </c>
      <c r="C2" s="7">
        <v>4503</v>
      </c>
      <c r="D2" s="7">
        <v>1.4E-2</v>
      </c>
      <c r="E2" s="7">
        <v>4</v>
      </c>
      <c r="F2" s="7" t="s">
        <v>4</v>
      </c>
      <c r="G2" s="8"/>
      <c r="H2" s="9"/>
      <c r="I2" s="7" t="b">
        <v>1</v>
      </c>
      <c r="J2" s="10">
        <v>0.37143406064083595</v>
      </c>
      <c r="K2" s="8">
        <v>0.60991293570435179</v>
      </c>
      <c r="L2" s="8">
        <v>11.515129999999999</v>
      </c>
      <c r="M2" s="8" t="str">
        <f t="shared" ref="M2:M33" si="0">IF($I2,"",J2-$G2)</f>
        <v/>
      </c>
      <c r="N2" s="8" t="str">
        <f t="shared" ref="N2:N33" si="1">IF($I2,"",K2-$G2)</f>
        <v/>
      </c>
      <c r="O2" s="8" t="str">
        <f t="shared" ref="O2:O33" si="2">IF($I2,"",L2-$G2)</f>
        <v/>
      </c>
    </row>
    <row r="3" spans="1:15" x14ac:dyDescent="0.35">
      <c r="A3" s="30" t="s">
        <v>324</v>
      </c>
      <c r="B3" s="38" t="s">
        <v>5</v>
      </c>
      <c r="C3" s="7">
        <v>17215</v>
      </c>
      <c r="D3" s="7">
        <v>1.7999999999999999E-2</v>
      </c>
      <c r="E3" s="7">
        <v>4</v>
      </c>
      <c r="F3" s="7" t="s">
        <v>4</v>
      </c>
      <c r="G3" s="8"/>
      <c r="H3" s="9"/>
      <c r="I3" s="7" t="b">
        <v>1</v>
      </c>
      <c r="J3" s="10">
        <v>0.51008646872710306</v>
      </c>
      <c r="K3" s="8">
        <v>0.80720207037943625</v>
      </c>
      <c r="L3" s="8">
        <v>24.374130000000001</v>
      </c>
      <c r="M3" s="8" t="str">
        <f t="shared" si="0"/>
        <v/>
      </c>
      <c r="N3" s="8" t="str">
        <f t="shared" si="1"/>
        <v/>
      </c>
      <c r="O3" s="8" t="str">
        <f t="shared" si="2"/>
        <v/>
      </c>
    </row>
    <row r="4" spans="1:15" x14ac:dyDescent="0.35">
      <c r="A4" s="30" t="s">
        <v>347</v>
      </c>
      <c r="B4" s="38" t="s">
        <v>6</v>
      </c>
      <c r="C4" s="7">
        <v>19899</v>
      </c>
      <c r="D4" s="7">
        <v>1.9E-2</v>
      </c>
      <c r="E4" s="7">
        <v>4</v>
      </c>
      <c r="F4" s="7" t="s">
        <v>4</v>
      </c>
      <c r="G4" s="8"/>
      <c r="H4" s="9"/>
      <c r="I4" s="7" t="b">
        <v>1</v>
      </c>
      <c r="J4" s="10">
        <v>0.54611188297704061</v>
      </c>
      <c r="K4" s="8">
        <v>0.85736871941669779</v>
      </c>
      <c r="L4" s="8">
        <v>2.8984559999999999</v>
      </c>
      <c r="M4" s="8" t="str">
        <f t="shared" si="0"/>
        <v/>
      </c>
      <c r="N4" s="8" t="str">
        <f t="shared" si="1"/>
        <v/>
      </c>
      <c r="O4" s="8" t="str">
        <f t="shared" si="2"/>
        <v/>
      </c>
    </row>
    <row r="5" spans="1:15" x14ac:dyDescent="0.35">
      <c r="A5" s="30" t="s">
        <v>375</v>
      </c>
      <c r="B5" s="38" t="s">
        <v>7</v>
      </c>
      <c r="C5" s="7">
        <v>6453</v>
      </c>
      <c r="D5" s="7">
        <v>2.4E-2</v>
      </c>
      <c r="E5" s="7">
        <v>4</v>
      </c>
      <c r="F5" s="7" t="s">
        <v>4</v>
      </c>
      <c r="G5" s="8"/>
      <c r="H5" s="9"/>
      <c r="I5" s="7" t="b">
        <v>1</v>
      </c>
      <c r="J5" s="10">
        <v>0.73340082354768288</v>
      </c>
      <c r="K5" s="8">
        <v>1.1125254422809761</v>
      </c>
      <c r="L5" s="8">
        <v>25.097570000000001</v>
      </c>
      <c r="M5" s="8" t="str">
        <f t="shared" si="0"/>
        <v/>
      </c>
      <c r="N5" s="8" t="str">
        <f t="shared" si="1"/>
        <v/>
      </c>
      <c r="O5" s="8" t="str">
        <f t="shared" si="2"/>
        <v/>
      </c>
    </row>
    <row r="6" spans="1:15" x14ac:dyDescent="0.35">
      <c r="A6" s="30" t="s">
        <v>278</v>
      </c>
      <c r="B6" s="38" t="s">
        <v>8</v>
      </c>
      <c r="C6" s="7">
        <v>99391</v>
      </c>
      <c r="D6" s="7">
        <v>2.5000000000000001E-2</v>
      </c>
      <c r="E6" s="7">
        <v>4</v>
      </c>
      <c r="F6" s="7" t="s">
        <v>4</v>
      </c>
      <c r="G6" s="8"/>
      <c r="H6" s="9"/>
      <c r="I6" s="7" t="b">
        <v>1</v>
      </c>
      <c r="J6" s="10">
        <v>0.7721801462836696</v>
      </c>
      <c r="K6" s="8">
        <v>1.164341844896106</v>
      </c>
      <c r="L6" s="8">
        <v>15.414949999999999</v>
      </c>
      <c r="M6" s="8" t="str">
        <f t="shared" si="0"/>
        <v/>
      </c>
      <c r="N6" s="8" t="str">
        <f t="shared" si="1"/>
        <v/>
      </c>
      <c r="O6" s="8" t="str">
        <f t="shared" si="2"/>
        <v/>
      </c>
    </row>
    <row r="7" spans="1:15" x14ac:dyDescent="0.35">
      <c r="A7" s="30" t="s">
        <v>248</v>
      </c>
      <c r="B7" s="38" t="s">
        <v>9</v>
      </c>
      <c r="C7" s="7">
        <v>11179</v>
      </c>
      <c r="D7" s="7">
        <v>2.5999999999999999E-2</v>
      </c>
      <c r="E7" s="7">
        <v>4</v>
      </c>
      <c r="F7" s="7" t="s">
        <v>4</v>
      </c>
      <c r="G7" s="8"/>
      <c r="H7" s="9"/>
      <c r="I7" s="7" t="b">
        <v>1</v>
      </c>
      <c r="J7" s="10">
        <v>0.81136842110401297</v>
      </c>
      <c r="K7" s="8">
        <v>1.2163975621952903</v>
      </c>
      <c r="L7" s="8">
        <v>13.334239999999999</v>
      </c>
      <c r="M7" s="8" t="str">
        <f t="shared" si="0"/>
        <v/>
      </c>
      <c r="N7" s="8" t="str">
        <f t="shared" si="1"/>
        <v/>
      </c>
      <c r="O7" s="8" t="str">
        <f t="shared" si="2"/>
        <v/>
      </c>
    </row>
    <row r="8" spans="1:15" x14ac:dyDescent="0.35">
      <c r="A8" s="30" t="s">
        <v>380</v>
      </c>
      <c r="B8" s="38" t="s">
        <v>10</v>
      </c>
      <c r="C8" s="7">
        <v>10787</v>
      </c>
      <c r="D8" s="7">
        <v>2.9000000000000001E-2</v>
      </c>
      <c r="E8" s="7">
        <v>4</v>
      </c>
      <c r="F8" s="7" t="s">
        <v>4</v>
      </c>
      <c r="G8" s="8"/>
      <c r="H8" s="9"/>
      <c r="I8" s="7" t="b">
        <v>1</v>
      </c>
      <c r="J8" s="10">
        <v>0.93127396607592994</v>
      </c>
      <c r="K8" s="8">
        <v>1.3739217363626934</v>
      </c>
      <c r="L8" s="8"/>
      <c r="M8" s="8" t="str">
        <f t="shared" si="0"/>
        <v/>
      </c>
      <c r="N8" s="8" t="str">
        <f t="shared" si="1"/>
        <v/>
      </c>
      <c r="O8" s="8" t="str">
        <f t="shared" si="2"/>
        <v/>
      </c>
    </row>
    <row r="9" spans="1:15" x14ac:dyDescent="0.35">
      <c r="A9" s="30" t="s">
        <v>392</v>
      </c>
      <c r="B9" s="38" t="s">
        <v>11</v>
      </c>
      <c r="C9" s="7">
        <v>53470</v>
      </c>
      <c r="D9" s="7">
        <v>0.03</v>
      </c>
      <c r="E9" s="7">
        <v>4</v>
      </c>
      <c r="F9" s="7" t="s">
        <v>4</v>
      </c>
      <c r="G9" s="8"/>
      <c r="H9" s="9"/>
      <c r="I9" s="7" t="b">
        <v>1</v>
      </c>
      <c r="J9" s="10">
        <v>0.97198854629468634</v>
      </c>
      <c r="K9" s="8">
        <v>1.4268584768214363</v>
      </c>
      <c r="L9" s="8">
        <v>22.069269999999999</v>
      </c>
      <c r="M9" s="8" t="str">
        <f t="shared" si="0"/>
        <v/>
      </c>
      <c r="N9" s="8" t="str">
        <f t="shared" si="1"/>
        <v/>
      </c>
      <c r="O9" s="8" t="str">
        <f t="shared" si="2"/>
        <v/>
      </c>
    </row>
    <row r="10" spans="1:15" x14ac:dyDescent="0.35">
      <c r="A10" s="30" t="s">
        <v>254</v>
      </c>
      <c r="B10" s="38" t="s">
        <v>12</v>
      </c>
      <c r="C10" s="7">
        <v>14037</v>
      </c>
      <c r="D10" s="7">
        <v>4.3999999999999997E-2</v>
      </c>
      <c r="E10" s="7">
        <v>4</v>
      </c>
      <c r="F10" s="7" t="s">
        <v>4</v>
      </c>
      <c r="G10" s="8"/>
      <c r="H10" s="9"/>
      <c r="I10" s="7" t="b">
        <v>1</v>
      </c>
      <c r="J10" s="10">
        <v>1.5761754447647318</v>
      </c>
      <c r="K10" s="8">
        <v>2.1870987039590792</v>
      </c>
      <c r="L10" s="8">
        <v>16.135529999999999</v>
      </c>
      <c r="M10" s="8" t="str">
        <f t="shared" si="0"/>
        <v/>
      </c>
      <c r="N10" s="8" t="str">
        <f t="shared" si="1"/>
        <v/>
      </c>
      <c r="O10" s="8" t="str">
        <f t="shared" si="2"/>
        <v/>
      </c>
    </row>
    <row r="11" spans="1:15" x14ac:dyDescent="0.35">
      <c r="A11" s="30" t="s">
        <v>247</v>
      </c>
      <c r="B11" s="38" t="s">
        <v>13</v>
      </c>
      <c r="C11" s="7">
        <v>18106</v>
      </c>
      <c r="D11" s="7">
        <v>4.7E-2</v>
      </c>
      <c r="E11" s="7">
        <v>4</v>
      </c>
      <c r="F11" s="7" t="s">
        <v>4</v>
      </c>
      <c r="G11" s="8"/>
      <c r="H11" s="9"/>
      <c r="I11" s="7" t="b">
        <v>1</v>
      </c>
      <c r="J11" s="10">
        <v>1.7130123196587763</v>
      </c>
      <c r="K11" s="8">
        <v>2.35403314646552</v>
      </c>
      <c r="L11" s="8">
        <v>11.39404</v>
      </c>
      <c r="M11" s="8" t="str">
        <f t="shared" si="0"/>
        <v/>
      </c>
      <c r="N11" s="8" t="str">
        <f t="shared" si="1"/>
        <v/>
      </c>
      <c r="O11" s="8" t="str">
        <f t="shared" si="2"/>
        <v/>
      </c>
    </row>
    <row r="12" spans="1:15" x14ac:dyDescent="0.35">
      <c r="A12" s="30" t="s">
        <v>253</v>
      </c>
      <c r="B12" s="38" t="s">
        <v>14</v>
      </c>
      <c r="C12" s="7">
        <v>4900</v>
      </c>
      <c r="D12" s="7">
        <v>4.7E-2</v>
      </c>
      <c r="E12" s="7">
        <v>4</v>
      </c>
      <c r="F12" s="7" t="s">
        <v>4</v>
      </c>
      <c r="G12" s="8"/>
      <c r="H12" s="9"/>
      <c r="I12" s="7" t="b">
        <v>1</v>
      </c>
      <c r="J12" s="10">
        <v>1.7130123196587763</v>
      </c>
      <c r="K12" s="8">
        <v>2.35403314646552</v>
      </c>
      <c r="L12" s="8">
        <v>25.853950000000001</v>
      </c>
      <c r="M12" s="8" t="str">
        <f t="shared" si="0"/>
        <v/>
      </c>
      <c r="N12" s="8" t="str">
        <f t="shared" si="1"/>
        <v/>
      </c>
      <c r="O12" s="8" t="str">
        <f t="shared" si="2"/>
        <v/>
      </c>
    </row>
    <row r="13" spans="1:15" x14ac:dyDescent="0.35">
      <c r="A13" s="30" t="s">
        <v>317</v>
      </c>
      <c r="B13" s="38" t="s">
        <v>15</v>
      </c>
      <c r="C13" s="7">
        <v>2135</v>
      </c>
      <c r="D13" s="7">
        <v>4.7E-2</v>
      </c>
      <c r="E13" s="7">
        <v>4</v>
      </c>
      <c r="F13" s="7" t="s">
        <v>16</v>
      </c>
      <c r="G13" s="8"/>
      <c r="H13" s="9"/>
      <c r="I13" s="7" t="b">
        <v>1</v>
      </c>
      <c r="J13" s="10">
        <v>1.7130123196587763</v>
      </c>
      <c r="K13" s="8">
        <v>2.35403314646552</v>
      </c>
      <c r="L13" s="8">
        <v>112.1801</v>
      </c>
      <c r="M13" s="8" t="str">
        <f t="shared" si="0"/>
        <v/>
      </c>
      <c r="N13" s="8" t="str">
        <f t="shared" si="1"/>
        <v/>
      </c>
      <c r="O13" s="8" t="str">
        <f t="shared" si="2"/>
        <v/>
      </c>
    </row>
    <row r="14" spans="1:15" x14ac:dyDescent="0.35">
      <c r="A14" s="30" t="s">
        <v>276</v>
      </c>
      <c r="B14" s="38" t="s">
        <v>17</v>
      </c>
      <c r="C14" s="7">
        <v>5228</v>
      </c>
      <c r="D14" s="7">
        <v>5.2999999999999999E-2</v>
      </c>
      <c r="E14" s="7">
        <v>4</v>
      </c>
      <c r="F14" s="7" t="s">
        <v>4</v>
      </c>
      <c r="G14" s="8"/>
      <c r="H14" s="9"/>
      <c r="I14" s="7" t="b">
        <v>1</v>
      </c>
      <c r="J14" s="10">
        <v>1.9935151385156651</v>
      </c>
      <c r="K14" s="8">
        <v>2.6915337136670812</v>
      </c>
      <c r="L14" s="8"/>
      <c r="M14" s="8" t="str">
        <f t="shared" si="0"/>
        <v/>
      </c>
      <c r="N14" s="8" t="str">
        <f t="shared" si="1"/>
        <v/>
      </c>
      <c r="O14" s="8" t="str">
        <f t="shared" si="2"/>
        <v/>
      </c>
    </row>
    <row r="15" spans="1:15" x14ac:dyDescent="0.35">
      <c r="A15" s="30" t="s">
        <v>339</v>
      </c>
      <c r="B15" s="38" t="s">
        <v>18</v>
      </c>
      <c r="C15" s="7">
        <v>27978</v>
      </c>
      <c r="D15" s="7">
        <v>5.5E-2</v>
      </c>
      <c r="E15" s="7">
        <v>4</v>
      </c>
      <c r="F15" s="7" t="s">
        <v>4</v>
      </c>
      <c r="G15" s="8"/>
      <c r="H15" s="9"/>
      <c r="I15" s="7" t="b">
        <v>1</v>
      </c>
      <c r="J15" s="10">
        <v>2.0889320410786878</v>
      </c>
      <c r="K15" s="8">
        <v>2.8050417606548907</v>
      </c>
      <c r="L15" s="8">
        <v>12.74901</v>
      </c>
      <c r="M15" s="8" t="str">
        <f t="shared" si="0"/>
        <v/>
      </c>
      <c r="N15" s="8" t="str">
        <f t="shared" si="1"/>
        <v/>
      </c>
      <c r="O15" s="8" t="str">
        <f t="shared" si="2"/>
        <v/>
      </c>
    </row>
    <row r="16" spans="1:15" x14ac:dyDescent="0.35">
      <c r="A16" s="30" t="s">
        <v>355</v>
      </c>
      <c r="B16" s="38" t="s">
        <v>19</v>
      </c>
      <c r="C16" s="7">
        <v>7619</v>
      </c>
      <c r="D16" s="7">
        <v>5.5E-2</v>
      </c>
      <c r="E16" s="7">
        <v>4</v>
      </c>
      <c r="F16" s="7" t="s">
        <v>16</v>
      </c>
      <c r="G16" s="8"/>
      <c r="H16" s="9"/>
      <c r="I16" s="7" t="b">
        <v>1</v>
      </c>
      <c r="J16" s="10">
        <v>2.0889320410786878</v>
      </c>
      <c r="K16" s="8">
        <v>2.8050417606548907</v>
      </c>
      <c r="L16" s="8">
        <v>23.924099999999999</v>
      </c>
      <c r="M16" s="8" t="str">
        <f t="shared" si="0"/>
        <v/>
      </c>
      <c r="N16" s="8" t="str">
        <f t="shared" si="1"/>
        <v/>
      </c>
      <c r="O16" s="8" t="str">
        <f t="shared" si="2"/>
        <v/>
      </c>
    </row>
    <row r="17" spans="1:15" x14ac:dyDescent="0.35">
      <c r="A17" s="30" t="s">
        <v>365</v>
      </c>
      <c r="B17" s="38" t="s">
        <v>20</v>
      </c>
      <c r="C17" s="7">
        <v>11610</v>
      </c>
      <c r="D17" s="7">
        <v>5.5E-2</v>
      </c>
      <c r="E17" s="7">
        <v>4</v>
      </c>
      <c r="F17" s="7" t="s">
        <v>4</v>
      </c>
      <c r="G17" s="8"/>
      <c r="H17" s="9"/>
      <c r="I17" s="7" t="b">
        <v>1</v>
      </c>
      <c r="J17" s="10">
        <v>2.0889320410786878</v>
      </c>
      <c r="K17" s="8">
        <v>2.8050417606548907</v>
      </c>
      <c r="L17" s="8">
        <v>11.452830000000001</v>
      </c>
      <c r="M17" s="8" t="str">
        <f t="shared" si="0"/>
        <v/>
      </c>
      <c r="N17" s="8" t="str">
        <f t="shared" si="1"/>
        <v/>
      </c>
      <c r="O17" s="8" t="str">
        <f t="shared" si="2"/>
        <v/>
      </c>
    </row>
    <row r="18" spans="1:15" x14ac:dyDescent="0.35">
      <c r="A18" s="30" t="s">
        <v>395</v>
      </c>
      <c r="B18" s="38" t="s">
        <v>21</v>
      </c>
      <c r="C18" s="7">
        <v>7305</v>
      </c>
      <c r="D18" s="7">
        <v>5.8000000000000003E-2</v>
      </c>
      <c r="E18" s="7">
        <v>4</v>
      </c>
      <c r="F18" s="7" t="s">
        <v>4</v>
      </c>
      <c r="G18" s="8"/>
      <c r="H18" s="9"/>
      <c r="I18" s="7" t="b">
        <v>1</v>
      </c>
      <c r="J18" s="10">
        <v>2.2337641820739575</v>
      </c>
      <c r="K18" s="8">
        <v>2.976192520600903</v>
      </c>
      <c r="L18" s="8"/>
      <c r="M18" s="8" t="str">
        <f t="shared" si="0"/>
        <v/>
      </c>
      <c r="N18" s="8" t="str">
        <f t="shared" si="1"/>
        <v/>
      </c>
      <c r="O18" s="8" t="str">
        <f t="shared" si="2"/>
        <v/>
      </c>
    </row>
    <row r="19" spans="1:15" x14ac:dyDescent="0.35">
      <c r="A19" s="30" t="s">
        <v>373</v>
      </c>
      <c r="B19" s="38" t="s">
        <v>22</v>
      </c>
      <c r="C19" s="7">
        <v>15129</v>
      </c>
      <c r="D19" s="7">
        <v>6.0999999999999999E-2</v>
      </c>
      <c r="E19" s="7">
        <v>4</v>
      </c>
      <c r="F19" s="7" t="s">
        <v>16</v>
      </c>
      <c r="G19" s="8"/>
      <c r="H19" s="9"/>
      <c r="I19" s="7" t="b">
        <v>1</v>
      </c>
      <c r="J19" s="10">
        <v>2.3805746935328802</v>
      </c>
      <c r="K19" s="8">
        <v>3.1483662941180577</v>
      </c>
      <c r="L19" s="8">
        <v>7.9360780000000002</v>
      </c>
      <c r="M19" s="8" t="str">
        <f t="shared" si="0"/>
        <v/>
      </c>
      <c r="N19" s="8" t="str">
        <f t="shared" si="1"/>
        <v/>
      </c>
      <c r="O19" s="8" t="str">
        <f t="shared" si="2"/>
        <v/>
      </c>
    </row>
    <row r="20" spans="1:15" x14ac:dyDescent="0.35">
      <c r="A20" s="30" t="s">
        <v>414</v>
      </c>
      <c r="B20" s="38" t="s">
        <v>23</v>
      </c>
      <c r="C20" s="7">
        <v>15603</v>
      </c>
      <c r="D20" s="7">
        <v>7.3999999999999996E-2</v>
      </c>
      <c r="E20" s="7">
        <v>4</v>
      </c>
      <c r="F20" s="7" t="s">
        <v>16</v>
      </c>
      <c r="G20" s="8"/>
      <c r="H20" s="9"/>
      <c r="I20" s="7" t="b">
        <v>1</v>
      </c>
      <c r="J20" s="10">
        <v>3.0379646474216861</v>
      </c>
      <c r="K20" s="8">
        <v>3.9052600037577112</v>
      </c>
      <c r="L20" s="8">
        <v>23.665410000000001</v>
      </c>
      <c r="M20" s="8" t="str">
        <f t="shared" si="0"/>
        <v/>
      </c>
      <c r="N20" s="8" t="str">
        <f t="shared" si="1"/>
        <v/>
      </c>
      <c r="O20" s="8" t="str">
        <f t="shared" si="2"/>
        <v/>
      </c>
    </row>
    <row r="21" spans="1:15" x14ac:dyDescent="0.35">
      <c r="A21" s="30" t="s">
        <v>291</v>
      </c>
      <c r="B21" s="38" t="s">
        <v>24</v>
      </c>
      <c r="C21" s="7">
        <v>1844</v>
      </c>
      <c r="D21" s="7">
        <v>7.8E-2</v>
      </c>
      <c r="E21" s="7">
        <v>4</v>
      </c>
      <c r="F21" s="7" t="s">
        <v>4</v>
      </c>
      <c r="G21" s="8"/>
      <c r="H21" s="9"/>
      <c r="I21" s="7" t="b">
        <v>1</v>
      </c>
      <c r="J21" s="10">
        <v>3.2466855744953991</v>
      </c>
      <c r="K21" s="8">
        <v>4.1413878941145557</v>
      </c>
      <c r="L21" s="8">
        <v>16.2576</v>
      </c>
      <c r="M21" s="8" t="str">
        <f t="shared" si="0"/>
        <v/>
      </c>
      <c r="N21" s="8" t="str">
        <f t="shared" si="1"/>
        <v/>
      </c>
      <c r="O21" s="8" t="str">
        <f t="shared" si="2"/>
        <v/>
      </c>
    </row>
    <row r="22" spans="1:15" x14ac:dyDescent="0.35">
      <c r="A22" s="31" t="s">
        <v>394</v>
      </c>
      <c r="B22" s="38" t="s">
        <v>25</v>
      </c>
      <c r="C22" s="7">
        <v>1185</v>
      </c>
      <c r="D22" s="7">
        <v>7.9000000000000001E-2</v>
      </c>
      <c r="E22" s="7">
        <v>4</v>
      </c>
      <c r="F22" s="7" t="s">
        <v>16</v>
      </c>
      <c r="G22" s="8"/>
      <c r="H22" s="9"/>
      <c r="I22" s="7" t="b">
        <v>1</v>
      </c>
      <c r="J22" s="10">
        <v>3.2993116064552122</v>
      </c>
      <c r="K22" s="8">
        <v>4.2006409720208397</v>
      </c>
      <c r="L22" s="8">
        <v>12.671950000000001</v>
      </c>
      <c r="M22" s="8" t="str">
        <f t="shared" si="0"/>
        <v/>
      </c>
      <c r="N22" s="8" t="str">
        <f t="shared" si="1"/>
        <v/>
      </c>
      <c r="O22" s="8" t="str">
        <f t="shared" si="2"/>
        <v/>
      </c>
    </row>
    <row r="23" spans="1:15" x14ac:dyDescent="0.35">
      <c r="A23" s="30" t="s">
        <v>250</v>
      </c>
      <c r="B23" s="38" t="s">
        <v>26</v>
      </c>
      <c r="C23" s="7">
        <v>23344</v>
      </c>
      <c r="D23" s="7">
        <v>8.3000000000000004E-2</v>
      </c>
      <c r="E23" s="7">
        <v>4</v>
      </c>
      <c r="F23" s="7" t="s">
        <v>16</v>
      </c>
      <c r="G23" s="8"/>
      <c r="H23" s="9"/>
      <c r="I23" s="7" t="b">
        <v>1</v>
      </c>
      <c r="J23" s="10">
        <v>3.5115493332188956</v>
      </c>
      <c r="K23" s="8">
        <v>4.4385082824469668</v>
      </c>
      <c r="L23" s="8">
        <v>23.222049999999999</v>
      </c>
      <c r="M23" s="8" t="str">
        <f t="shared" si="0"/>
        <v/>
      </c>
      <c r="N23" s="8" t="str">
        <f t="shared" si="1"/>
        <v/>
      </c>
      <c r="O23" s="8" t="str">
        <f t="shared" si="2"/>
        <v/>
      </c>
    </row>
    <row r="24" spans="1:15" x14ac:dyDescent="0.35">
      <c r="A24" s="30" t="s">
        <v>327</v>
      </c>
      <c r="B24" s="38" t="s">
        <v>27</v>
      </c>
      <c r="C24" s="7">
        <v>17600</v>
      </c>
      <c r="D24" s="7">
        <v>8.5000000000000006E-2</v>
      </c>
      <c r="E24" s="7">
        <v>4</v>
      </c>
      <c r="F24" s="7" t="s">
        <v>4</v>
      </c>
      <c r="G24" s="8"/>
      <c r="H24" s="9"/>
      <c r="I24" s="7" t="b">
        <v>1</v>
      </c>
      <c r="J24" s="10">
        <v>3.6186865572909306</v>
      </c>
      <c r="K24" s="8">
        <v>4.5579420722338142</v>
      </c>
      <c r="L24" s="8">
        <v>9.0575829999999993</v>
      </c>
      <c r="M24" s="8" t="str">
        <f t="shared" si="0"/>
        <v/>
      </c>
      <c r="N24" s="8" t="str">
        <f t="shared" si="1"/>
        <v/>
      </c>
      <c r="O24" s="8" t="str">
        <f t="shared" si="2"/>
        <v/>
      </c>
    </row>
    <row r="25" spans="1:15" x14ac:dyDescent="0.35">
      <c r="A25" s="30" t="s">
        <v>260</v>
      </c>
      <c r="B25" s="38" t="s">
        <v>28</v>
      </c>
      <c r="C25" s="7">
        <v>77267</v>
      </c>
      <c r="D25" s="7">
        <v>9.0999999999999998E-2</v>
      </c>
      <c r="E25" s="7">
        <v>4</v>
      </c>
      <c r="F25" s="7" t="s">
        <v>4</v>
      </c>
      <c r="G25" s="8"/>
      <c r="H25" s="9"/>
      <c r="I25" s="7" t="b">
        <v>1</v>
      </c>
      <c r="J25" s="10">
        <v>3.9440319529979426</v>
      </c>
      <c r="K25" s="8">
        <v>4.9181619896212929</v>
      </c>
      <c r="L25" s="8">
        <v>15.37172</v>
      </c>
      <c r="M25" s="8" t="str">
        <f t="shared" si="0"/>
        <v/>
      </c>
      <c r="N25" s="8" t="str">
        <f t="shared" si="1"/>
        <v/>
      </c>
      <c r="O25" s="8" t="str">
        <f t="shared" si="2"/>
        <v/>
      </c>
    </row>
    <row r="26" spans="1:15" x14ac:dyDescent="0.35">
      <c r="A26" s="30" t="s">
        <v>286</v>
      </c>
      <c r="B26" s="38" t="s">
        <v>29</v>
      </c>
      <c r="C26" s="7">
        <v>27410</v>
      </c>
      <c r="D26" s="7">
        <v>9.6000000000000002E-2</v>
      </c>
      <c r="E26" s="7">
        <v>4</v>
      </c>
      <c r="F26" s="7" t="s">
        <v>16</v>
      </c>
      <c r="G26" s="8"/>
      <c r="H26" s="9"/>
      <c r="I26" s="7" t="b">
        <v>1</v>
      </c>
      <c r="J26" s="10">
        <v>4.2195011956646802</v>
      </c>
      <c r="K26" s="8">
        <v>5.2204507704457841</v>
      </c>
      <c r="L26" s="8">
        <v>26.78866</v>
      </c>
      <c r="M26" s="8" t="str">
        <f t="shared" si="0"/>
        <v/>
      </c>
      <c r="N26" s="8" t="str">
        <f t="shared" si="1"/>
        <v/>
      </c>
      <c r="O26" s="8" t="str">
        <f t="shared" si="2"/>
        <v/>
      </c>
    </row>
    <row r="27" spans="1:15" x14ac:dyDescent="0.35">
      <c r="A27" s="30" t="s">
        <v>290</v>
      </c>
      <c r="B27" s="38" t="s">
        <v>30</v>
      </c>
      <c r="C27" s="7">
        <v>12609</v>
      </c>
      <c r="D27" s="7">
        <v>9.7000000000000003E-2</v>
      </c>
      <c r="E27" s="7">
        <v>4</v>
      </c>
      <c r="F27" s="7" t="s">
        <v>4</v>
      </c>
      <c r="G27" s="8"/>
      <c r="H27" s="9"/>
      <c r="I27" s="7" t="b">
        <v>1</v>
      </c>
      <c r="J27" s="10">
        <v>4.2750543847743865</v>
      </c>
      <c r="K27" s="8">
        <v>5.2811295324359167</v>
      </c>
      <c r="L27" s="8">
        <v>12.149889999999999</v>
      </c>
      <c r="M27" s="8" t="str">
        <f t="shared" si="0"/>
        <v/>
      </c>
      <c r="N27" s="8" t="str">
        <f t="shared" si="1"/>
        <v/>
      </c>
      <c r="O27" s="8" t="str">
        <f t="shared" si="2"/>
        <v/>
      </c>
    </row>
    <row r="28" spans="1:15" x14ac:dyDescent="0.35">
      <c r="A28" s="30" t="s">
        <v>367</v>
      </c>
      <c r="B28" s="38" t="s">
        <v>31</v>
      </c>
      <c r="C28" s="7">
        <v>185</v>
      </c>
      <c r="D28" s="7">
        <v>0.10299999999999999</v>
      </c>
      <c r="E28" s="7">
        <v>3</v>
      </c>
      <c r="F28" s="7" t="s">
        <v>32</v>
      </c>
      <c r="G28" s="8"/>
      <c r="H28" s="9"/>
      <c r="I28" s="7" t="b">
        <v>1</v>
      </c>
      <c r="J28" s="10">
        <v>4.6114923089154329</v>
      </c>
      <c r="K28" s="8">
        <v>5.6466935810555166</v>
      </c>
      <c r="L28" s="8">
        <v>70.124480000000005</v>
      </c>
      <c r="M28" s="8" t="str">
        <f t="shared" si="0"/>
        <v/>
      </c>
      <c r="N28" s="8" t="str">
        <f t="shared" si="1"/>
        <v/>
      </c>
      <c r="O28" s="8" t="str">
        <f t="shared" si="2"/>
        <v/>
      </c>
    </row>
    <row r="29" spans="1:15" x14ac:dyDescent="0.35">
      <c r="A29" s="30" t="s">
        <v>283</v>
      </c>
      <c r="B29" s="38" t="s">
        <v>33</v>
      </c>
      <c r="C29" s="7">
        <v>1991</v>
      </c>
      <c r="D29" s="7">
        <v>0.11</v>
      </c>
      <c r="E29" s="7">
        <v>3</v>
      </c>
      <c r="F29" s="7" t="s">
        <v>4</v>
      </c>
      <c r="G29" s="8"/>
      <c r="H29" s="9"/>
      <c r="I29" s="7" t="b">
        <v>1</v>
      </c>
      <c r="J29" s="10">
        <v>5.0105358273998721</v>
      </c>
      <c r="K29" s="8">
        <v>6.0762881080370645</v>
      </c>
      <c r="L29" s="8">
        <v>22.070039999999999</v>
      </c>
      <c r="M29" s="8" t="str">
        <f t="shared" si="0"/>
        <v/>
      </c>
      <c r="N29" s="8" t="str">
        <f t="shared" si="1"/>
        <v/>
      </c>
      <c r="O29" s="8" t="str">
        <f t="shared" si="2"/>
        <v/>
      </c>
    </row>
    <row r="30" spans="1:15" x14ac:dyDescent="0.35">
      <c r="A30" s="30" t="s">
        <v>402</v>
      </c>
      <c r="B30" s="38" t="s">
        <v>34</v>
      </c>
      <c r="C30" s="7">
        <v>39032</v>
      </c>
      <c r="D30" s="7">
        <v>0.12</v>
      </c>
      <c r="E30" s="7">
        <v>3</v>
      </c>
      <c r="F30" s="7" t="s">
        <v>4</v>
      </c>
      <c r="G30" s="8"/>
      <c r="H30" s="9"/>
      <c r="I30" s="7" t="b">
        <v>1</v>
      </c>
      <c r="J30" s="10">
        <v>5.5921764764641697</v>
      </c>
      <c r="K30" s="8">
        <v>6.6954373819689321</v>
      </c>
      <c r="L30" s="8">
        <v>17.731159999999999</v>
      </c>
      <c r="M30" s="8" t="str">
        <f t="shared" si="0"/>
        <v/>
      </c>
      <c r="N30" s="8" t="str">
        <f t="shared" si="1"/>
        <v/>
      </c>
      <c r="O30" s="8" t="str">
        <f t="shared" si="2"/>
        <v/>
      </c>
    </row>
    <row r="31" spans="1:15" x14ac:dyDescent="0.35">
      <c r="A31" s="30" t="s">
        <v>330</v>
      </c>
      <c r="B31" s="38" t="s">
        <v>35</v>
      </c>
      <c r="C31" s="7">
        <v>4068</v>
      </c>
      <c r="D31" s="7">
        <v>0.127</v>
      </c>
      <c r="E31" s="7">
        <v>3</v>
      </c>
      <c r="F31" s="7" t="s">
        <v>16</v>
      </c>
      <c r="G31" s="8"/>
      <c r="H31" s="9"/>
      <c r="I31" s="7" t="b">
        <v>1</v>
      </c>
      <c r="J31" s="10">
        <v>6.0070236220820936</v>
      </c>
      <c r="K31" s="8">
        <v>7.1324239474941926</v>
      </c>
      <c r="L31" s="8">
        <v>11.39076</v>
      </c>
      <c r="M31" s="8" t="str">
        <f t="shared" si="0"/>
        <v/>
      </c>
      <c r="N31" s="8" t="str">
        <f t="shared" si="1"/>
        <v/>
      </c>
      <c r="O31" s="8" t="str">
        <f t="shared" si="2"/>
        <v/>
      </c>
    </row>
    <row r="32" spans="1:15" x14ac:dyDescent="0.35">
      <c r="A32" s="30" t="s">
        <v>263</v>
      </c>
      <c r="B32" s="38" t="s">
        <v>36</v>
      </c>
      <c r="C32" s="7">
        <v>22702</v>
      </c>
      <c r="D32" s="7">
        <v>0.14299999999999999</v>
      </c>
      <c r="E32" s="7">
        <v>3</v>
      </c>
      <c r="F32" s="7" t="s">
        <v>16</v>
      </c>
      <c r="G32" s="8"/>
      <c r="H32" s="9"/>
      <c r="I32" s="7" t="b">
        <v>1</v>
      </c>
      <c r="J32" s="10">
        <v>6.9775570398699012</v>
      </c>
      <c r="K32" s="8">
        <v>8.1414983887821961</v>
      </c>
      <c r="L32" s="8">
        <v>22.303850000000001</v>
      </c>
      <c r="M32" s="8" t="str">
        <f t="shared" si="0"/>
        <v/>
      </c>
      <c r="N32" s="8" t="str">
        <f t="shared" si="1"/>
        <v/>
      </c>
      <c r="O32" s="8" t="str">
        <f t="shared" si="2"/>
        <v/>
      </c>
    </row>
    <row r="33" spans="1:15" x14ac:dyDescent="0.35">
      <c r="A33" s="30" t="s">
        <v>323</v>
      </c>
      <c r="B33" s="38" t="s">
        <v>37</v>
      </c>
      <c r="C33" s="7">
        <v>24235</v>
      </c>
      <c r="D33" s="7">
        <v>0.14299999999999999</v>
      </c>
      <c r="E33" s="7">
        <v>3</v>
      </c>
      <c r="F33" s="7" t="s">
        <v>4</v>
      </c>
      <c r="G33" s="8"/>
      <c r="H33" s="9"/>
      <c r="I33" s="7" t="b">
        <v>1</v>
      </c>
      <c r="J33" s="10">
        <v>6.9775570398699012</v>
      </c>
      <c r="K33" s="8">
        <v>8.1414983887821961</v>
      </c>
      <c r="L33" s="8">
        <v>14.09764</v>
      </c>
      <c r="M33" s="8" t="str">
        <f t="shared" si="0"/>
        <v/>
      </c>
      <c r="N33" s="8" t="str">
        <f t="shared" si="1"/>
        <v/>
      </c>
      <c r="O33" s="8" t="str">
        <f t="shared" si="2"/>
        <v/>
      </c>
    </row>
    <row r="34" spans="1:15" x14ac:dyDescent="0.35">
      <c r="A34" s="30" t="s">
        <v>225</v>
      </c>
      <c r="B34" s="38" t="s">
        <v>38</v>
      </c>
      <c r="C34" s="7">
        <v>25022</v>
      </c>
      <c r="D34" s="7">
        <v>0.14399999999999999</v>
      </c>
      <c r="E34" s="7">
        <v>3</v>
      </c>
      <c r="F34" s="7" t="s">
        <v>16</v>
      </c>
      <c r="G34" s="8"/>
      <c r="H34" s="9"/>
      <c r="I34" s="7" t="b">
        <v>1</v>
      </c>
      <c r="J34" s="10">
        <v>7.0392012927834875</v>
      </c>
      <c r="K34" s="8">
        <v>8.2050143833333991</v>
      </c>
      <c r="L34" s="8">
        <v>21.733409999999999</v>
      </c>
      <c r="M34" s="8" t="str">
        <f t="shared" ref="M34:M65" si="3">IF($I34,"",J34-$G34)</f>
        <v/>
      </c>
      <c r="N34" s="8" t="str">
        <f t="shared" ref="N34:N65" si="4">IF($I34,"",K34-$G34)</f>
        <v/>
      </c>
      <c r="O34" s="8" t="str">
        <f t="shared" ref="O34:O65" si="5">IF($I34,"",L34-$G34)</f>
        <v/>
      </c>
    </row>
    <row r="35" spans="1:15" x14ac:dyDescent="0.35">
      <c r="A35" s="30" t="s">
        <v>239</v>
      </c>
      <c r="B35" s="38" t="s">
        <v>39</v>
      </c>
      <c r="C35" s="7">
        <v>10880</v>
      </c>
      <c r="D35" s="7">
        <v>0.14599999999999999</v>
      </c>
      <c r="E35" s="7">
        <v>3</v>
      </c>
      <c r="F35" s="7" t="s">
        <v>4</v>
      </c>
      <c r="G35" s="8"/>
      <c r="H35" s="9"/>
      <c r="I35" s="7" t="b">
        <v>1</v>
      </c>
      <c r="J35" s="10">
        <v>7.1628262664179951</v>
      </c>
      <c r="K35" s="8">
        <v>8.3321985203855427</v>
      </c>
      <c r="L35" s="8">
        <v>21.15898</v>
      </c>
      <c r="M35" s="8" t="str">
        <f t="shared" si="3"/>
        <v/>
      </c>
      <c r="N35" s="8" t="str">
        <f t="shared" si="4"/>
        <v/>
      </c>
      <c r="O35" s="8" t="str">
        <f t="shared" si="5"/>
        <v/>
      </c>
    </row>
    <row r="36" spans="1:15" x14ac:dyDescent="0.35">
      <c r="A36" s="30" t="s">
        <v>387</v>
      </c>
      <c r="B36" s="38" t="s">
        <v>40</v>
      </c>
      <c r="C36" s="7">
        <v>1287</v>
      </c>
      <c r="D36" s="7">
        <v>0.14699999999999999</v>
      </c>
      <c r="E36" s="7">
        <v>3</v>
      </c>
      <c r="F36" s="7" t="s">
        <v>4</v>
      </c>
      <c r="G36" s="8"/>
      <c r="H36" s="9"/>
      <c r="I36" s="7" t="b">
        <v>1</v>
      </c>
      <c r="J36" s="10">
        <v>7.2248058496004965</v>
      </c>
      <c r="K36" s="8">
        <v>8.3958660464077433</v>
      </c>
      <c r="L36" s="8">
        <v>138.0558</v>
      </c>
      <c r="M36" s="8" t="str">
        <f t="shared" si="3"/>
        <v/>
      </c>
      <c r="N36" s="8" t="str">
        <f t="shared" si="4"/>
        <v/>
      </c>
      <c r="O36" s="8" t="str">
        <f t="shared" si="5"/>
        <v/>
      </c>
    </row>
    <row r="37" spans="1:15" x14ac:dyDescent="0.35">
      <c r="A37" s="30" t="s">
        <v>226</v>
      </c>
      <c r="B37" s="38" t="s">
        <v>41</v>
      </c>
      <c r="C37" s="7">
        <v>92</v>
      </c>
      <c r="D37" s="7">
        <v>0.158</v>
      </c>
      <c r="E37" s="7">
        <v>3</v>
      </c>
      <c r="F37" s="7" t="s">
        <v>42</v>
      </c>
      <c r="G37" s="8"/>
      <c r="H37" s="9"/>
      <c r="I37" s="7" t="b">
        <v>1</v>
      </c>
      <c r="J37" s="10">
        <v>7.9137658309667103</v>
      </c>
      <c r="K37" s="8">
        <v>9.0994384263513979</v>
      </c>
      <c r="L37" s="8">
        <v>147.01079999999999</v>
      </c>
      <c r="M37" s="8" t="str">
        <f t="shared" si="3"/>
        <v/>
      </c>
      <c r="N37" s="8" t="str">
        <f t="shared" si="4"/>
        <v/>
      </c>
      <c r="O37" s="8" t="str">
        <f t="shared" si="5"/>
        <v/>
      </c>
    </row>
    <row r="38" spans="1:15" x14ac:dyDescent="0.35">
      <c r="A38" s="30" t="s">
        <v>413</v>
      </c>
      <c r="B38" s="38" t="s">
        <v>43</v>
      </c>
      <c r="C38" s="7">
        <v>16212</v>
      </c>
      <c r="D38" s="7">
        <v>0.16200000000000001</v>
      </c>
      <c r="E38" s="7">
        <v>3</v>
      </c>
      <c r="F38" s="7" t="s">
        <v>16</v>
      </c>
      <c r="G38" s="8"/>
      <c r="H38" s="9"/>
      <c r="I38" s="7" t="b">
        <v>1</v>
      </c>
      <c r="J38" s="10">
        <v>8.1674797107254822</v>
      </c>
      <c r="K38" s="8">
        <v>9.35670644560307</v>
      </c>
      <c r="L38" s="8">
        <v>34.736040000000003</v>
      </c>
      <c r="M38" s="8" t="str">
        <f t="shared" si="3"/>
        <v/>
      </c>
      <c r="N38" s="8" t="str">
        <f t="shared" si="4"/>
        <v/>
      </c>
      <c r="O38" s="8" t="str">
        <f t="shared" si="5"/>
        <v/>
      </c>
    </row>
    <row r="39" spans="1:15" x14ac:dyDescent="0.35">
      <c r="A39" s="30" t="s">
        <v>249</v>
      </c>
      <c r="B39" s="38" t="s">
        <v>44</v>
      </c>
      <c r="C39" s="7">
        <v>15578</v>
      </c>
      <c r="D39" s="7">
        <v>0.16800000000000001</v>
      </c>
      <c r="E39" s="7">
        <v>3</v>
      </c>
      <c r="F39" s="7" t="s">
        <v>16</v>
      </c>
      <c r="G39" s="8"/>
      <c r="H39" s="9"/>
      <c r="I39" s="7" t="b">
        <v>1</v>
      </c>
      <c r="J39" s="10">
        <v>8.5511313569800915</v>
      </c>
      <c r="K39" s="8">
        <v>9.7439773564205261</v>
      </c>
      <c r="L39" s="8">
        <v>14.93868</v>
      </c>
      <c r="M39" s="8" t="str">
        <f t="shared" si="3"/>
        <v/>
      </c>
      <c r="N39" s="8" t="str">
        <f t="shared" si="4"/>
        <v/>
      </c>
      <c r="O39" s="8" t="str">
        <f t="shared" si="5"/>
        <v/>
      </c>
    </row>
    <row r="40" spans="1:15" x14ac:dyDescent="0.35">
      <c r="A40" s="30" t="s">
        <v>314</v>
      </c>
      <c r="B40" s="38" t="s">
        <v>45</v>
      </c>
      <c r="C40" s="7">
        <v>6802</v>
      </c>
      <c r="D40" s="7">
        <v>0.17899999999999999</v>
      </c>
      <c r="E40" s="7">
        <v>3</v>
      </c>
      <c r="F40" s="7" t="s">
        <v>16</v>
      </c>
      <c r="G40" s="8"/>
      <c r="H40" s="9"/>
      <c r="I40" s="7" t="b">
        <v>1</v>
      </c>
      <c r="J40" s="10">
        <v>9.2638023361730486</v>
      </c>
      <c r="K40" s="8">
        <v>10.458085174973409</v>
      </c>
      <c r="L40" s="8">
        <v>16.08033</v>
      </c>
      <c r="M40" s="8" t="str">
        <f t="shared" si="3"/>
        <v/>
      </c>
      <c r="N40" s="8" t="str">
        <f t="shared" si="4"/>
        <v/>
      </c>
      <c r="O40" s="8" t="str">
        <f t="shared" si="5"/>
        <v/>
      </c>
    </row>
    <row r="41" spans="1:15" x14ac:dyDescent="0.35">
      <c r="A41" s="30" t="s">
        <v>409</v>
      </c>
      <c r="B41" s="38" t="s">
        <v>46</v>
      </c>
      <c r="C41" s="7">
        <v>265</v>
      </c>
      <c r="D41" s="7">
        <v>0.186</v>
      </c>
      <c r="E41" s="7">
        <v>3</v>
      </c>
      <c r="F41" s="7" t="s">
        <v>16</v>
      </c>
      <c r="G41" s="8"/>
      <c r="H41" s="9"/>
      <c r="I41" s="7" t="b">
        <v>1</v>
      </c>
      <c r="J41" s="10">
        <v>9.7233834140773006</v>
      </c>
      <c r="K41" s="8">
        <v>10.915176863445708</v>
      </c>
      <c r="L41" s="8">
        <v>41.39002</v>
      </c>
      <c r="M41" s="8" t="str">
        <f t="shared" si="3"/>
        <v/>
      </c>
      <c r="N41" s="8" t="str">
        <f t="shared" si="4"/>
        <v/>
      </c>
      <c r="O41" s="8" t="str">
        <f t="shared" si="5"/>
        <v/>
      </c>
    </row>
    <row r="42" spans="1:15" x14ac:dyDescent="0.35">
      <c r="A42" s="30" t="s">
        <v>258</v>
      </c>
      <c r="B42" s="38" t="s">
        <v>47</v>
      </c>
      <c r="C42" s="7">
        <v>788</v>
      </c>
      <c r="D42" s="7">
        <v>0.19</v>
      </c>
      <c r="E42" s="7">
        <v>3</v>
      </c>
      <c r="F42" s="7" t="s">
        <v>16</v>
      </c>
      <c r="G42" s="8"/>
      <c r="H42" s="9"/>
      <c r="I42" s="7" t="b">
        <v>1</v>
      </c>
      <c r="J42" s="10">
        <v>9.9880558484139215</v>
      </c>
      <c r="K42" s="8">
        <v>11.177267945320395</v>
      </c>
      <c r="L42" s="8">
        <v>14.46518</v>
      </c>
      <c r="M42" s="8" t="str">
        <f t="shared" si="3"/>
        <v/>
      </c>
      <c r="N42" s="8" t="str">
        <f t="shared" si="4"/>
        <v/>
      </c>
      <c r="O42" s="8" t="str">
        <f t="shared" si="5"/>
        <v/>
      </c>
    </row>
    <row r="43" spans="1:15" x14ac:dyDescent="0.35">
      <c r="A43" s="30" t="s">
        <v>333</v>
      </c>
      <c r="B43" s="38" t="s">
        <v>48</v>
      </c>
      <c r="C43" s="7">
        <v>104</v>
      </c>
      <c r="D43" s="7">
        <v>0.192</v>
      </c>
      <c r="E43" s="7">
        <v>3</v>
      </c>
      <c r="F43" s="7" t="s">
        <v>16</v>
      </c>
      <c r="G43" s="8"/>
      <c r="H43" s="9"/>
      <c r="I43" s="7" t="b">
        <v>1</v>
      </c>
      <c r="J43" s="10">
        <v>10.120942902344074</v>
      </c>
      <c r="K43" s="8">
        <v>11.308552827978854</v>
      </c>
      <c r="L43" s="8">
        <v>118.4251</v>
      </c>
      <c r="M43" s="8" t="str">
        <f t="shared" si="3"/>
        <v/>
      </c>
      <c r="N43" s="8" t="str">
        <f t="shared" si="4"/>
        <v/>
      </c>
      <c r="O43" s="8" t="str">
        <f t="shared" si="5"/>
        <v/>
      </c>
    </row>
    <row r="44" spans="1:15" x14ac:dyDescent="0.35">
      <c r="A44" s="30" t="s">
        <v>308</v>
      </c>
      <c r="B44" s="38" t="s">
        <v>49</v>
      </c>
      <c r="C44" s="7">
        <v>46050</v>
      </c>
      <c r="D44" s="7">
        <v>0.19900000000000001</v>
      </c>
      <c r="E44" s="7">
        <v>3</v>
      </c>
      <c r="F44" s="7" t="s">
        <v>16</v>
      </c>
      <c r="G44" s="8"/>
      <c r="H44" s="9"/>
      <c r="I44" s="7" t="b">
        <v>1</v>
      </c>
      <c r="J44" s="10">
        <v>10.588891703011996</v>
      </c>
      <c r="K44" s="8">
        <v>11.769281608396701</v>
      </c>
      <c r="L44" s="8">
        <v>34.332099999999997</v>
      </c>
      <c r="M44" s="8" t="str">
        <f t="shared" si="3"/>
        <v/>
      </c>
      <c r="N44" s="8" t="str">
        <f t="shared" si="4"/>
        <v/>
      </c>
      <c r="O44" s="8" t="str">
        <f t="shared" si="5"/>
        <v/>
      </c>
    </row>
    <row r="45" spans="1:15" x14ac:dyDescent="0.35">
      <c r="A45" s="30" t="s">
        <v>298</v>
      </c>
      <c r="B45" s="38" t="s">
        <v>50</v>
      </c>
      <c r="C45" s="7">
        <v>257564</v>
      </c>
      <c r="D45" s="7">
        <v>0.20100000000000001</v>
      </c>
      <c r="E45" s="7">
        <v>3</v>
      </c>
      <c r="F45" s="7" t="s">
        <v>16</v>
      </c>
      <c r="G45" s="8"/>
      <c r="H45" s="9"/>
      <c r="I45" s="7" t="b">
        <v>1</v>
      </c>
      <c r="J45" s="10">
        <v>10.723392794840505</v>
      </c>
      <c r="K45" s="8">
        <v>11.9012645216736</v>
      </c>
      <c r="L45" s="8">
        <v>33.274270000000001</v>
      </c>
      <c r="M45" s="8" t="str">
        <f t="shared" si="3"/>
        <v/>
      </c>
      <c r="N45" s="8" t="str">
        <f t="shared" si="4"/>
        <v/>
      </c>
      <c r="O45" s="8" t="str">
        <f t="shared" si="5"/>
        <v/>
      </c>
    </row>
    <row r="46" spans="1:15" x14ac:dyDescent="0.35">
      <c r="A46" s="30" t="s">
        <v>309</v>
      </c>
      <c r="B46" s="38" t="s">
        <v>51</v>
      </c>
      <c r="C46" s="7">
        <v>112</v>
      </c>
      <c r="D46" s="7">
        <v>0.20300000000000001</v>
      </c>
      <c r="E46" s="7">
        <v>3</v>
      </c>
      <c r="F46" s="7" t="s">
        <v>16</v>
      </c>
      <c r="G46" s="8"/>
      <c r="H46" s="9"/>
      <c r="I46" s="7" t="b">
        <v>1</v>
      </c>
      <c r="J46" s="10">
        <v>10.858245256297204</v>
      </c>
      <c r="K46" s="8">
        <v>12.033398769887155</v>
      </c>
      <c r="L46" s="8">
        <v>19.893329999999999</v>
      </c>
      <c r="M46" s="8" t="str">
        <f t="shared" si="3"/>
        <v/>
      </c>
      <c r="N46" s="8" t="str">
        <f t="shared" si="4"/>
        <v/>
      </c>
      <c r="O46" s="8" t="str">
        <f t="shared" si="5"/>
        <v/>
      </c>
    </row>
    <row r="47" spans="1:15" x14ac:dyDescent="0.35">
      <c r="A47" s="30" t="s">
        <v>379</v>
      </c>
      <c r="B47" s="38" t="s">
        <v>52</v>
      </c>
      <c r="C47" s="7">
        <v>584</v>
      </c>
      <c r="D47" s="7">
        <v>0.20300000000000001</v>
      </c>
      <c r="E47" s="7">
        <v>3</v>
      </c>
      <c r="F47" s="7" t="s">
        <v>16</v>
      </c>
      <c r="G47" s="8"/>
      <c r="H47" s="9"/>
      <c r="I47" s="7" t="b">
        <v>1</v>
      </c>
      <c r="J47" s="10">
        <v>10.858245256297204</v>
      </c>
      <c r="K47" s="8">
        <v>12.033398769887155</v>
      </c>
      <c r="L47" s="8">
        <v>11.08676</v>
      </c>
      <c r="M47" s="8" t="str">
        <f t="shared" si="3"/>
        <v/>
      </c>
      <c r="N47" s="8" t="str">
        <f t="shared" si="4"/>
        <v/>
      </c>
      <c r="O47" s="8" t="str">
        <f t="shared" si="5"/>
        <v/>
      </c>
    </row>
    <row r="48" spans="1:15" x14ac:dyDescent="0.35">
      <c r="A48" s="30" t="s">
        <v>292</v>
      </c>
      <c r="B48" s="38" t="s">
        <v>53</v>
      </c>
      <c r="C48" s="7">
        <v>767</v>
      </c>
      <c r="D48" s="7">
        <v>0.214</v>
      </c>
      <c r="E48" s="7">
        <v>3</v>
      </c>
      <c r="F48" s="7" t="s">
        <v>32</v>
      </c>
      <c r="G48" s="8"/>
      <c r="H48" s="9"/>
      <c r="I48" s="7" t="b">
        <v>1</v>
      </c>
      <c r="J48" s="10">
        <v>11.606102381858578</v>
      </c>
      <c r="K48" s="8">
        <v>12.762784454374888</v>
      </c>
      <c r="L48" s="8">
        <v>39.758479999999999</v>
      </c>
      <c r="M48" s="8" t="str">
        <f t="shared" si="3"/>
        <v/>
      </c>
      <c r="N48" s="8" t="str">
        <f t="shared" si="4"/>
        <v/>
      </c>
      <c r="O48" s="8" t="str">
        <f t="shared" si="5"/>
        <v/>
      </c>
    </row>
    <row r="49" spans="1:15" x14ac:dyDescent="0.35">
      <c r="A49" s="30" t="s">
        <v>343</v>
      </c>
      <c r="B49" s="38" t="s">
        <v>54</v>
      </c>
      <c r="C49" s="7">
        <v>28514</v>
      </c>
      <c r="D49" s="7">
        <v>0.214</v>
      </c>
      <c r="E49" s="7">
        <v>3</v>
      </c>
      <c r="F49" s="7" t="s">
        <v>4</v>
      </c>
      <c r="G49" s="8"/>
      <c r="H49" s="9"/>
      <c r="I49" s="7" t="b">
        <v>1</v>
      </c>
      <c r="J49" s="10">
        <v>11.606102381858578</v>
      </c>
      <c r="K49" s="8">
        <v>12.762784454374888</v>
      </c>
      <c r="L49" s="8">
        <v>20.914380000000001</v>
      </c>
      <c r="M49" s="8" t="str">
        <f t="shared" si="3"/>
        <v/>
      </c>
      <c r="N49" s="8" t="str">
        <f t="shared" si="4"/>
        <v/>
      </c>
      <c r="O49" s="8" t="str">
        <f t="shared" si="5"/>
        <v/>
      </c>
    </row>
    <row r="50" spans="1:15" x14ac:dyDescent="0.35">
      <c r="A50" s="30" t="s">
        <v>259</v>
      </c>
      <c r="B50" s="38" t="s">
        <v>55</v>
      </c>
      <c r="C50" s="7">
        <v>4620</v>
      </c>
      <c r="D50" s="7">
        <v>0.217</v>
      </c>
      <c r="E50" s="7">
        <v>3</v>
      </c>
      <c r="F50" s="7" t="s">
        <v>16</v>
      </c>
      <c r="G50" s="8"/>
      <c r="H50" s="9"/>
      <c r="I50" s="7" t="b">
        <v>1</v>
      </c>
      <c r="J50" s="10">
        <v>11.811841336785861</v>
      </c>
      <c r="K50" s="8">
        <v>12.962467977482218</v>
      </c>
      <c r="L50" s="8">
        <v>33.363169999999997</v>
      </c>
      <c r="M50" s="8" t="str">
        <f t="shared" si="3"/>
        <v/>
      </c>
      <c r="N50" s="8" t="str">
        <f t="shared" si="4"/>
        <v/>
      </c>
      <c r="O50" s="8" t="str">
        <f t="shared" si="5"/>
        <v/>
      </c>
    </row>
    <row r="51" spans="1:15" x14ac:dyDescent="0.35">
      <c r="A51" s="30" t="s">
        <v>269</v>
      </c>
      <c r="B51" s="38" t="s">
        <v>56</v>
      </c>
      <c r="C51" s="7">
        <v>888</v>
      </c>
      <c r="D51" s="7">
        <v>0.22900000000000001</v>
      </c>
      <c r="E51" s="7">
        <v>3</v>
      </c>
      <c r="F51" s="7" t="s">
        <v>16</v>
      </c>
      <c r="G51" s="8"/>
      <c r="H51" s="9"/>
      <c r="I51" s="7" t="b">
        <v>1</v>
      </c>
      <c r="J51" s="10">
        <v>12.642194243889463</v>
      </c>
      <c r="K51" s="8">
        <v>13.764346086559437</v>
      </c>
      <c r="L51" s="8">
        <v>23.701519999999999</v>
      </c>
      <c r="M51" s="8" t="str">
        <f t="shared" si="3"/>
        <v/>
      </c>
      <c r="N51" s="8" t="str">
        <f t="shared" si="4"/>
        <v/>
      </c>
      <c r="O51" s="8" t="str">
        <f t="shared" si="5"/>
        <v/>
      </c>
    </row>
    <row r="52" spans="1:15" x14ac:dyDescent="0.35">
      <c r="A52" s="30" t="s">
        <v>293</v>
      </c>
      <c r="B52" s="38" t="s">
        <v>57</v>
      </c>
      <c r="C52" s="7">
        <v>10711</v>
      </c>
      <c r="D52" s="7">
        <v>0.23599999999999999</v>
      </c>
      <c r="E52" s="7">
        <v>3</v>
      </c>
      <c r="F52" s="7" t="s">
        <v>4</v>
      </c>
      <c r="G52" s="8"/>
      <c r="H52" s="9"/>
      <c r="I52" s="7" t="b">
        <v>1</v>
      </c>
      <c r="J52" s="10">
        <v>13.131902044404624</v>
      </c>
      <c r="K52" s="8">
        <v>14.234365120889937</v>
      </c>
      <c r="L52" s="8">
        <v>14.23767</v>
      </c>
      <c r="M52" s="8" t="str">
        <f t="shared" si="3"/>
        <v/>
      </c>
      <c r="N52" s="8" t="str">
        <f t="shared" si="4"/>
        <v/>
      </c>
      <c r="O52" s="8" t="str">
        <f t="shared" si="5"/>
        <v/>
      </c>
    </row>
    <row r="53" spans="1:15" x14ac:dyDescent="0.35">
      <c r="A53" s="30" t="s">
        <v>275</v>
      </c>
      <c r="B53" s="38" t="s">
        <v>58</v>
      </c>
      <c r="C53" s="7">
        <v>845</v>
      </c>
      <c r="D53" s="7">
        <v>0.252</v>
      </c>
      <c r="E53" s="7">
        <v>3</v>
      </c>
      <c r="F53" s="7" t="s">
        <v>32</v>
      </c>
      <c r="G53" s="8"/>
      <c r="H53" s="9"/>
      <c r="I53" s="7" t="b">
        <v>1</v>
      </c>
      <c r="J53" s="10">
        <v>14.265462222089434</v>
      </c>
      <c r="K53" s="8">
        <v>15.314668766329216</v>
      </c>
      <c r="L53" s="8">
        <v>53.567869999999999</v>
      </c>
      <c r="M53" s="8" t="str">
        <f t="shared" si="3"/>
        <v/>
      </c>
      <c r="N53" s="8" t="str">
        <f t="shared" si="4"/>
        <v/>
      </c>
      <c r="O53" s="8" t="str">
        <f t="shared" si="5"/>
        <v/>
      </c>
    </row>
    <row r="54" spans="1:15" x14ac:dyDescent="0.35">
      <c r="A54" s="30" t="s">
        <v>240</v>
      </c>
      <c r="B54" s="38" t="s">
        <v>59</v>
      </c>
      <c r="C54" s="7">
        <v>775</v>
      </c>
      <c r="D54" s="7">
        <v>0.25800000000000001</v>
      </c>
      <c r="E54" s="7">
        <v>3</v>
      </c>
      <c r="F54" s="7" t="s">
        <v>16</v>
      </c>
      <c r="G54" s="8"/>
      <c r="H54" s="9"/>
      <c r="I54" s="7" t="b">
        <v>1</v>
      </c>
      <c r="J54" s="10">
        <v>14.695503532723079</v>
      </c>
      <c r="K54" s="8">
        <v>15.721851663781427</v>
      </c>
      <c r="L54" s="8">
        <v>22.847770000000001</v>
      </c>
      <c r="M54" s="8" t="str">
        <f t="shared" si="3"/>
        <v/>
      </c>
      <c r="N54" s="8" t="str">
        <f t="shared" si="4"/>
        <v/>
      </c>
      <c r="O54" s="8" t="str">
        <f t="shared" si="5"/>
        <v/>
      </c>
    </row>
    <row r="55" spans="1:15" x14ac:dyDescent="0.35">
      <c r="A55" s="30" t="s">
        <v>282</v>
      </c>
      <c r="B55" s="38" t="s">
        <v>60</v>
      </c>
      <c r="C55" s="7">
        <v>1725</v>
      </c>
      <c r="D55" s="7">
        <v>0.29299999999999998</v>
      </c>
      <c r="E55" s="7">
        <v>3</v>
      </c>
      <c r="F55" s="7" t="s">
        <v>32</v>
      </c>
      <c r="G55" s="8"/>
      <c r="H55" s="9"/>
      <c r="I55" s="7" t="b">
        <v>1</v>
      </c>
      <c r="J55" s="10">
        <v>17.255134637762442</v>
      </c>
      <c r="K55" s="8">
        <v>18.118172996972294</v>
      </c>
      <c r="L55" s="8">
        <v>57.759929999999997</v>
      </c>
      <c r="M55" s="8" t="str">
        <f t="shared" si="3"/>
        <v/>
      </c>
      <c r="N55" s="8" t="str">
        <f t="shared" si="4"/>
        <v/>
      </c>
      <c r="O55" s="8" t="str">
        <f t="shared" si="5"/>
        <v/>
      </c>
    </row>
    <row r="56" spans="1:15" x14ac:dyDescent="0.35">
      <c r="A56" s="30" t="s">
        <v>221</v>
      </c>
      <c r="B56" s="38" t="s">
        <v>61</v>
      </c>
      <c r="C56" s="7">
        <v>32527</v>
      </c>
      <c r="D56" s="7">
        <v>0.30399999999999999</v>
      </c>
      <c r="E56" s="7">
        <v>3</v>
      </c>
      <c r="F56" s="7" t="s">
        <v>4</v>
      </c>
      <c r="G56" s="8"/>
      <c r="H56" s="9"/>
      <c r="I56" s="7" t="b">
        <v>1</v>
      </c>
      <c r="J56" s="10">
        <v>18.076779832087407</v>
      </c>
      <c r="K56" s="8">
        <v>18.878337264795707</v>
      </c>
      <c r="L56" s="8">
        <v>16.54926</v>
      </c>
      <c r="M56" s="8" t="str">
        <f t="shared" si="3"/>
        <v/>
      </c>
      <c r="N56" s="8" t="str">
        <f t="shared" si="4"/>
        <v/>
      </c>
      <c r="O56" s="8" t="str">
        <f t="shared" si="5"/>
        <v/>
      </c>
    </row>
    <row r="57" spans="1:15" x14ac:dyDescent="0.35">
      <c r="A57" s="30" t="s">
        <v>385</v>
      </c>
      <c r="B57" s="38" t="s">
        <v>62</v>
      </c>
      <c r="C57" s="7">
        <v>40235</v>
      </c>
      <c r="D57" s="7">
        <v>0.31</v>
      </c>
      <c r="E57" s="7">
        <v>3</v>
      </c>
      <c r="F57" s="7" t="s">
        <v>16</v>
      </c>
      <c r="G57" s="8"/>
      <c r="H57" s="9"/>
      <c r="I57" s="7" t="b">
        <v>1</v>
      </c>
      <c r="J57" s="10">
        <v>18.528265086700753</v>
      </c>
      <c r="K57" s="8">
        <v>19.294317005767553</v>
      </c>
      <c r="L57" s="8">
        <v>16.611820000000002</v>
      </c>
      <c r="M57" s="8" t="str">
        <f t="shared" si="3"/>
        <v/>
      </c>
      <c r="N57" s="8" t="str">
        <f t="shared" si="4"/>
        <v/>
      </c>
      <c r="O57" s="8" t="str">
        <f t="shared" si="5"/>
        <v/>
      </c>
    </row>
    <row r="58" spans="1:15" x14ac:dyDescent="0.35">
      <c r="A58" s="30" t="s">
        <v>412</v>
      </c>
      <c r="B58" s="38" t="s">
        <v>63</v>
      </c>
      <c r="C58" s="7">
        <v>26832</v>
      </c>
      <c r="D58" s="7">
        <v>0.311</v>
      </c>
      <c r="E58" s="7">
        <v>3</v>
      </c>
      <c r="F58" s="7" t="s">
        <v>4</v>
      </c>
      <c r="G58" s="8"/>
      <c r="H58" s="9"/>
      <c r="I58" s="7" t="b">
        <v>1</v>
      </c>
      <c r="J58" s="10">
        <v>18.60373684860016</v>
      </c>
      <c r="K58" s="8">
        <v>19.363737645832526</v>
      </c>
      <c r="L58" s="8">
        <v>4.9858440000000002</v>
      </c>
      <c r="M58" s="8" t="str">
        <f t="shared" si="3"/>
        <v/>
      </c>
      <c r="N58" s="8" t="str">
        <f t="shared" si="4"/>
        <v/>
      </c>
      <c r="O58" s="8" t="str">
        <f t="shared" si="5"/>
        <v/>
      </c>
    </row>
    <row r="59" spans="1:15" x14ac:dyDescent="0.35">
      <c r="A59" s="30" t="s">
        <v>252</v>
      </c>
      <c r="B59" s="38" t="s">
        <v>64</v>
      </c>
      <c r="C59" s="7">
        <v>521</v>
      </c>
      <c r="D59" s="7">
        <v>0.34100000000000003</v>
      </c>
      <c r="E59" s="7">
        <v>2</v>
      </c>
      <c r="F59" s="7" t="s">
        <v>16</v>
      </c>
      <c r="G59" s="8"/>
      <c r="H59" s="9"/>
      <c r="I59" s="7" t="b">
        <v>1</v>
      </c>
      <c r="J59" s="10">
        <v>20.896837970764665</v>
      </c>
      <c r="K59" s="8">
        <v>21.457998409978888</v>
      </c>
      <c r="L59" s="8">
        <v>36.309190000000001</v>
      </c>
      <c r="M59" s="8" t="str">
        <f t="shared" si="3"/>
        <v/>
      </c>
      <c r="N59" s="8" t="str">
        <f t="shared" si="4"/>
        <v/>
      </c>
      <c r="O59" s="8" t="str">
        <f t="shared" si="5"/>
        <v/>
      </c>
    </row>
    <row r="60" spans="1:15" x14ac:dyDescent="0.35">
      <c r="A60" s="30" t="s">
        <v>341</v>
      </c>
      <c r="B60" s="38" t="s">
        <v>65</v>
      </c>
      <c r="C60" s="7">
        <v>2459</v>
      </c>
      <c r="D60" s="7">
        <v>0.372</v>
      </c>
      <c r="E60" s="7">
        <v>2</v>
      </c>
      <c r="F60" s="7" t="s">
        <v>32</v>
      </c>
      <c r="G60" s="8"/>
      <c r="H60" s="9"/>
      <c r="I60" s="7" t="b">
        <v>1</v>
      </c>
      <c r="J60" s="10">
        <v>23.322616534055442</v>
      </c>
      <c r="K60" s="8">
        <v>23.644481983395469</v>
      </c>
      <c r="L60" s="8">
        <v>99.026399999999995</v>
      </c>
      <c r="M60" s="8" t="str">
        <f t="shared" si="3"/>
        <v/>
      </c>
      <c r="N60" s="8" t="str">
        <f t="shared" si="4"/>
        <v/>
      </c>
      <c r="O60" s="8" t="str">
        <f t="shared" si="5"/>
        <v/>
      </c>
    </row>
    <row r="61" spans="1:15" x14ac:dyDescent="0.35">
      <c r="A61" s="30" t="s">
        <v>348</v>
      </c>
      <c r="B61" s="38" t="s">
        <v>66</v>
      </c>
      <c r="C61" s="7">
        <v>182202</v>
      </c>
      <c r="D61" s="7">
        <v>0.376</v>
      </c>
      <c r="E61" s="7">
        <v>2</v>
      </c>
      <c r="F61" s="7" t="s">
        <v>16</v>
      </c>
      <c r="G61" s="8"/>
      <c r="H61" s="9"/>
      <c r="I61" s="7" t="b">
        <v>1</v>
      </c>
      <c r="J61" s="10">
        <v>23.639596959289815</v>
      </c>
      <c r="K61" s="8">
        <v>23.928179243289048</v>
      </c>
      <c r="L61" s="8">
        <v>47.509929999999997</v>
      </c>
      <c r="M61" s="8" t="str">
        <f t="shared" si="3"/>
        <v/>
      </c>
      <c r="N61" s="8" t="str">
        <f t="shared" si="4"/>
        <v/>
      </c>
      <c r="O61" s="8" t="str">
        <f t="shared" si="5"/>
        <v/>
      </c>
    </row>
    <row r="62" spans="1:15" x14ac:dyDescent="0.35">
      <c r="A62" s="30" t="s">
        <v>243</v>
      </c>
      <c r="B62" s="38" t="s">
        <v>67</v>
      </c>
      <c r="C62" s="7">
        <v>2262</v>
      </c>
      <c r="D62" s="7">
        <v>0.38400000000000001</v>
      </c>
      <c r="E62" s="7">
        <v>2</v>
      </c>
      <c r="F62" s="7" t="s">
        <v>32</v>
      </c>
      <c r="G62" s="8"/>
      <c r="H62" s="9"/>
      <c r="I62" s="7" t="b">
        <v>1</v>
      </c>
      <c r="J62" s="10">
        <v>24.276207182439979</v>
      </c>
      <c r="K62" s="8">
        <v>24.496613929809815</v>
      </c>
      <c r="L62" s="8">
        <v>59.143889999999999</v>
      </c>
      <c r="M62" s="8" t="str">
        <f t="shared" si="3"/>
        <v/>
      </c>
      <c r="N62" s="8" t="str">
        <f t="shared" si="4"/>
        <v/>
      </c>
      <c r="O62" s="8" t="str">
        <f t="shared" si="5"/>
        <v/>
      </c>
    </row>
    <row r="63" spans="1:15" x14ac:dyDescent="0.35">
      <c r="A63" s="30" t="s">
        <v>234</v>
      </c>
      <c r="B63" s="38" t="s">
        <v>68</v>
      </c>
      <c r="C63" s="7">
        <v>160996</v>
      </c>
      <c r="D63" s="7">
        <v>0.38900000000000001</v>
      </c>
      <c r="E63" s="7">
        <v>2</v>
      </c>
      <c r="F63" s="7" t="s">
        <v>16</v>
      </c>
      <c r="G63" s="8"/>
      <c r="H63" s="9"/>
      <c r="I63" s="7" t="b">
        <v>1</v>
      </c>
      <c r="J63" s="10">
        <v>24.675862803984963</v>
      </c>
      <c r="K63" s="8">
        <v>24.852580663542668</v>
      </c>
      <c r="L63" s="8">
        <v>14.03443</v>
      </c>
      <c r="M63" s="8" t="str">
        <f t="shared" si="3"/>
        <v/>
      </c>
      <c r="N63" s="8" t="str">
        <f t="shared" si="4"/>
        <v/>
      </c>
      <c r="O63" s="8" t="str">
        <f t="shared" si="5"/>
        <v/>
      </c>
    </row>
    <row r="64" spans="1:15" x14ac:dyDescent="0.35">
      <c r="A64" s="30" t="s">
        <v>294</v>
      </c>
      <c r="B64" s="38" t="s">
        <v>69</v>
      </c>
      <c r="C64" s="7">
        <v>8075</v>
      </c>
      <c r="D64" s="7">
        <v>0.39</v>
      </c>
      <c r="E64" s="7">
        <v>2</v>
      </c>
      <c r="F64" s="7" t="s">
        <v>16</v>
      </c>
      <c r="G64" s="8"/>
      <c r="H64" s="9"/>
      <c r="I64" s="7" t="b">
        <v>1</v>
      </c>
      <c r="J64" s="10">
        <v>24.755956242784716</v>
      </c>
      <c r="K64" s="8">
        <v>24.923837483336577</v>
      </c>
      <c r="L64" s="8">
        <v>26.881630000000001</v>
      </c>
      <c r="M64" s="8" t="str">
        <f t="shared" si="3"/>
        <v/>
      </c>
      <c r="N64" s="8" t="str">
        <f t="shared" si="4"/>
        <v/>
      </c>
      <c r="O64" s="8" t="str">
        <f t="shared" si="5"/>
        <v/>
      </c>
    </row>
    <row r="65" spans="1:15" x14ac:dyDescent="0.35">
      <c r="A65" s="30" t="s">
        <v>393</v>
      </c>
      <c r="B65" s="38" t="s">
        <v>70</v>
      </c>
      <c r="C65" s="7">
        <v>67959</v>
      </c>
      <c r="D65" s="7">
        <v>0.39400000000000002</v>
      </c>
      <c r="E65" s="7">
        <v>2</v>
      </c>
      <c r="F65" s="7" t="s">
        <v>32</v>
      </c>
      <c r="G65" s="8"/>
      <c r="H65" s="9"/>
      <c r="I65" s="7" t="b">
        <v>1</v>
      </c>
      <c r="J65" s="10">
        <v>25.076867638021696</v>
      </c>
      <c r="K65" s="8">
        <v>25.209074741882695</v>
      </c>
      <c r="L65" s="8">
        <v>88.381200000000007</v>
      </c>
      <c r="M65" s="8" t="str">
        <f t="shared" si="3"/>
        <v/>
      </c>
      <c r="N65" s="8" t="str">
        <f t="shared" si="4"/>
        <v/>
      </c>
      <c r="O65" s="8" t="str">
        <f t="shared" si="5"/>
        <v/>
      </c>
    </row>
    <row r="66" spans="1:15" x14ac:dyDescent="0.35">
      <c r="A66" s="30" t="s">
        <v>304</v>
      </c>
      <c r="B66" s="38" t="s">
        <v>71</v>
      </c>
      <c r="C66" s="7">
        <v>2793</v>
      </c>
      <c r="D66" s="7">
        <v>0.40600000000000003</v>
      </c>
      <c r="E66" s="7">
        <v>2</v>
      </c>
      <c r="F66" s="7" t="s">
        <v>32</v>
      </c>
      <c r="G66" s="8"/>
      <c r="H66" s="9"/>
      <c r="I66" s="7" t="b">
        <v>1</v>
      </c>
      <c r="J66" s="10">
        <v>26.044708879699947</v>
      </c>
      <c r="K66" s="8">
        <v>26.066776926580335</v>
      </c>
      <c r="L66" s="8">
        <v>47.278080000000003</v>
      </c>
      <c r="M66" s="8" t="str">
        <f t="shared" ref="M66:M97" si="6">IF($I66,"",J66-$G66)</f>
        <v/>
      </c>
      <c r="N66" s="8" t="str">
        <f t="shared" ref="N66:N97" si="7">IF($I66,"",K66-$G66)</f>
        <v/>
      </c>
      <c r="O66" s="8" t="str">
        <f t="shared" ref="O66:O97" si="8">IF($I66,"",L66-$G66)</f>
        <v/>
      </c>
    </row>
    <row r="67" spans="1:15" x14ac:dyDescent="0.35">
      <c r="A67" s="30" t="s">
        <v>279</v>
      </c>
      <c r="B67" s="38" t="s">
        <v>72</v>
      </c>
      <c r="C67" s="7">
        <v>892</v>
      </c>
      <c r="D67" s="7">
        <v>0.437</v>
      </c>
      <c r="E67" s="7">
        <v>2</v>
      </c>
      <c r="F67" s="7" t="s">
        <v>32</v>
      </c>
      <c r="G67" s="8"/>
      <c r="H67" s="9"/>
      <c r="I67" s="7" t="b">
        <v>1</v>
      </c>
      <c r="J67" s="10">
        <v>28.579432205364064</v>
      </c>
      <c r="K67" s="8">
        <v>28.295865309807297</v>
      </c>
      <c r="L67" s="8">
        <v>100.8407</v>
      </c>
      <c r="M67" s="8" t="str">
        <f t="shared" si="6"/>
        <v/>
      </c>
      <c r="N67" s="8" t="str">
        <f t="shared" si="7"/>
        <v/>
      </c>
      <c r="O67" s="8" t="str">
        <f t="shared" si="8"/>
        <v/>
      </c>
    </row>
    <row r="68" spans="1:15" x14ac:dyDescent="0.35">
      <c r="A68" s="30" t="s">
        <v>329</v>
      </c>
      <c r="B68" s="38" t="s">
        <v>73</v>
      </c>
      <c r="C68" s="7">
        <v>53</v>
      </c>
      <c r="D68" s="7">
        <v>0.45600000000000002</v>
      </c>
      <c r="E68" s="7">
        <v>2</v>
      </c>
      <c r="F68" s="7" t="s">
        <v>32</v>
      </c>
      <c r="G68" s="8"/>
      <c r="H68" s="9"/>
      <c r="I68" s="7" t="b">
        <v>1</v>
      </c>
      <c r="J68" s="10">
        <v>30.156666881415042</v>
      </c>
      <c r="K68" s="8">
        <v>29.671198063580391</v>
      </c>
      <c r="L68" s="8"/>
      <c r="M68" s="8" t="str">
        <f t="shared" si="6"/>
        <v/>
      </c>
      <c r="N68" s="8" t="str">
        <f t="shared" si="7"/>
        <v/>
      </c>
      <c r="O68" s="8" t="str">
        <f t="shared" si="8"/>
        <v/>
      </c>
    </row>
    <row r="69" spans="1:15" x14ac:dyDescent="0.35">
      <c r="A69" s="30" t="s">
        <v>369</v>
      </c>
      <c r="B69" s="38" t="s">
        <v>74</v>
      </c>
      <c r="C69" s="7">
        <v>193</v>
      </c>
      <c r="D69" s="7">
        <v>0.46300000000000002</v>
      </c>
      <c r="E69" s="7">
        <v>2</v>
      </c>
      <c r="F69" s="7" t="s">
        <v>32</v>
      </c>
      <c r="G69" s="8"/>
      <c r="H69" s="9"/>
      <c r="I69" s="7" t="b">
        <v>1</v>
      </c>
      <c r="J69" s="10">
        <v>30.742149961787547</v>
      </c>
      <c r="K69" s="8">
        <v>30.179580568756222</v>
      </c>
      <c r="L69" s="8">
        <v>58.246749999999999</v>
      </c>
      <c r="M69" s="8" t="str">
        <f t="shared" si="6"/>
        <v/>
      </c>
      <c r="N69" s="8" t="str">
        <f t="shared" si="7"/>
        <v/>
      </c>
      <c r="O69" s="8" t="str">
        <f t="shared" si="8"/>
        <v/>
      </c>
    </row>
    <row r="70" spans="1:15" x14ac:dyDescent="0.35">
      <c r="A70" s="30" t="s">
        <v>241</v>
      </c>
      <c r="B70" s="38" t="s">
        <v>75</v>
      </c>
      <c r="C70" s="7">
        <v>10725</v>
      </c>
      <c r="D70" s="7">
        <v>0.47299999999999998</v>
      </c>
      <c r="E70" s="7">
        <v>2</v>
      </c>
      <c r="F70" s="7" t="s">
        <v>16</v>
      </c>
      <c r="G70" s="8"/>
      <c r="H70" s="9"/>
      <c r="I70" s="7" t="b">
        <v>1</v>
      </c>
      <c r="J70" s="10">
        <v>31.582582229300598</v>
      </c>
      <c r="K70" s="8">
        <v>30.907375320059447</v>
      </c>
      <c r="L70" s="8">
        <v>56.240160000000003</v>
      </c>
      <c r="M70" s="8" t="str">
        <f t="shared" si="6"/>
        <v/>
      </c>
      <c r="N70" s="8" t="str">
        <f t="shared" si="7"/>
        <v/>
      </c>
      <c r="O70" s="8" t="str">
        <f t="shared" si="8"/>
        <v/>
      </c>
    </row>
    <row r="71" spans="1:15" x14ac:dyDescent="0.35">
      <c r="A71" s="30" t="s">
        <v>371</v>
      </c>
      <c r="B71" s="38" t="s">
        <v>76</v>
      </c>
      <c r="C71" s="7">
        <v>190</v>
      </c>
      <c r="D71" s="7">
        <v>0.54100000000000004</v>
      </c>
      <c r="E71" s="7">
        <v>2</v>
      </c>
      <c r="F71" s="7" t="s">
        <v>16</v>
      </c>
      <c r="G71" s="8"/>
      <c r="H71" s="9"/>
      <c r="I71" s="7" t="b">
        <v>1</v>
      </c>
      <c r="J71" s="10">
        <v>37.417903702559229</v>
      </c>
      <c r="K71" s="8">
        <v>35.901839968658095</v>
      </c>
      <c r="L71" s="8">
        <v>19.877140000000001</v>
      </c>
      <c r="M71" s="8" t="str">
        <f t="shared" si="6"/>
        <v/>
      </c>
      <c r="N71" s="8" t="str">
        <f t="shared" si="7"/>
        <v/>
      </c>
      <c r="O71" s="8" t="str">
        <f t="shared" si="8"/>
        <v/>
      </c>
    </row>
    <row r="72" spans="1:15" x14ac:dyDescent="0.35">
      <c r="A72" s="30" t="s">
        <v>396</v>
      </c>
      <c r="B72" s="38" t="s">
        <v>77</v>
      </c>
      <c r="C72" s="7">
        <v>106</v>
      </c>
      <c r="D72" s="7">
        <v>0.55800000000000005</v>
      </c>
      <c r="E72" s="7">
        <v>2</v>
      </c>
      <c r="F72" s="7" t="s">
        <v>32</v>
      </c>
      <c r="G72" s="8"/>
      <c r="H72" s="9"/>
      <c r="I72" s="7" t="b">
        <v>1</v>
      </c>
      <c r="J72" s="10">
        <v>38.908056863758112</v>
      </c>
      <c r="K72" s="8">
        <v>37.162176848506313</v>
      </c>
      <c r="L72" s="8">
        <v>78.188109999999995</v>
      </c>
      <c r="M72" s="8" t="str">
        <f t="shared" si="6"/>
        <v/>
      </c>
      <c r="N72" s="8" t="str">
        <f t="shared" si="7"/>
        <v/>
      </c>
      <c r="O72" s="8" t="str">
        <f t="shared" si="8"/>
        <v/>
      </c>
    </row>
    <row r="73" spans="1:15" x14ac:dyDescent="0.35">
      <c r="A73" s="30" t="s">
        <v>340</v>
      </c>
      <c r="B73" s="38" t="s">
        <v>78</v>
      </c>
      <c r="C73" s="7">
        <v>53897</v>
      </c>
      <c r="D73" s="7">
        <v>0.56799999999999995</v>
      </c>
      <c r="E73" s="7">
        <v>2</v>
      </c>
      <c r="F73" s="7" t="s">
        <v>16</v>
      </c>
      <c r="G73" s="8"/>
      <c r="H73" s="9"/>
      <c r="I73" s="7" t="b">
        <v>1</v>
      </c>
      <c r="J73" s="10">
        <v>39.790218155199874</v>
      </c>
      <c r="K73" s="8">
        <v>37.905628718259607</v>
      </c>
      <c r="L73" s="8">
        <v>18.834689999999998</v>
      </c>
      <c r="M73" s="8" t="str">
        <f t="shared" si="6"/>
        <v/>
      </c>
      <c r="N73" s="8" t="str">
        <f t="shared" si="7"/>
        <v/>
      </c>
      <c r="O73" s="8" t="str">
        <f t="shared" si="8"/>
        <v/>
      </c>
    </row>
    <row r="74" spans="1:15" x14ac:dyDescent="0.35">
      <c r="A74" s="30" t="s">
        <v>338</v>
      </c>
      <c r="B74" s="38" t="s">
        <v>79</v>
      </c>
      <c r="C74" s="7">
        <v>34378</v>
      </c>
      <c r="D74" s="7">
        <v>0.61799999999999999</v>
      </c>
      <c r="E74" s="7">
        <v>2</v>
      </c>
      <c r="F74" s="7" t="s">
        <v>16</v>
      </c>
      <c r="G74" s="8"/>
      <c r="H74" s="9"/>
      <c r="I74" s="7" t="b">
        <v>1</v>
      </c>
      <c r="J74" s="10">
        <v>44.261230121823175</v>
      </c>
      <c r="K74" s="8">
        <v>41.645071914800859</v>
      </c>
      <c r="L74" s="8">
        <v>16.467179999999999</v>
      </c>
      <c r="M74" s="8" t="str">
        <f t="shared" si="6"/>
        <v/>
      </c>
      <c r="N74" s="8" t="str">
        <f t="shared" si="7"/>
        <v/>
      </c>
      <c r="O74" s="8" t="str">
        <f t="shared" si="8"/>
        <v/>
      </c>
    </row>
    <row r="75" spans="1:15" x14ac:dyDescent="0.35">
      <c r="A75" s="30" t="s">
        <v>288</v>
      </c>
      <c r="B75" s="38" t="s">
        <v>80</v>
      </c>
      <c r="C75" s="7">
        <v>107</v>
      </c>
      <c r="D75" s="7">
        <v>0.66800000000000004</v>
      </c>
      <c r="E75" s="7">
        <v>2</v>
      </c>
      <c r="F75" s="7" t="s">
        <v>32</v>
      </c>
      <c r="G75" s="8"/>
      <c r="H75" s="9"/>
      <c r="I75" s="7" t="b">
        <v>1</v>
      </c>
      <c r="J75" s="10">
        <v>48.828193283493384</v>
      </c>
      <c r="K75" s="8">
        <v>45.419557588235051</v>
      </c>
      <c r="L75" s="8">
        <v>93.865070000000003</v>
      </c>
      <c r="M75" s="8" t="str">
        <f t="shared" si="6"/>
        <v/>
      </c>
      <c r="N75" s="8" t="str">
        <f t="shared" si="7"/>
        <v/>
      </c>
      <c r="O75" s="8" t="str">
        <f t="shared" si="8"/>
        <v/>
      </c>
    </row>
    <row r="76" spans="1:15" x14ac:dyDescent="0.35">
      <c r="A76" s="30" t="s">
        <v>297</v>
      </c>
      <c r="B76" s="38" t="s">
        <v>81</v>
      </c>
      <c r="C76" s="7">
        <v>1311051</v>
      </c>
      <c r="D76" s="7">
        <v>0.72499999999999998</v>
      </c>
      <c r="E76" s="7">
        <v>2</v>
      </c>
      <c r="F76" s="7" t="s">
        <v>16</v>
      </c>
      <c r="G76" s="8"/>
      <c r="H76" s="9"/>
      <c r="I76" s="7" t="b">
        <v>1</v>
      </c>
      <c r="J76" s="10">
        <v>54.144757424627038</v>
      </c>
      <c r="K76" s="8">
        <v>49.762248610352323</v>
      </c>
      <c r="L76" s="8">
        <v>26.590309999999999</v>
      </c>
      <c r="M76" s="8" t="str">
        <f t="shared" si="6"/>
        <v/>
      </c>
      <c r="N76" s="8" t="str">
        <f t="shared" si="7"/>
        <v/>
      </c>
      <c r="O76" s="8" t="str">
        <f t="shared" si="8"/>
        <v/>
      </c>
    </row>
    <row r="77" spans="1:15" x14ac:dyDescent="0.35">
      <c r="A77" s="30" t="s">
        <v>384</v>
      </c>
      <c r="B77" s="38" t="s">
        <v>82</v>
      </c>
      <c r="C77" s="7">
        <v>20715</v>
      </c>
      <c r="D77" s="7">
        <v>0.72599999999999998</v>
      </c>
      <c r="E77" s="7">
        <v>2</v>
      </c>
      <c r="F77" s="7" t="s">
        <v>32</v>
      </c>
      <c r="G77" s="8"/>
      <c r="H77" s="9"/>
      <c r="I77" s="7" t="b">
        <v>1</v>
      </c>
      <c r="J77" s="10">
        <v>54.239038570344974</v>
      </c>
      <c r="K77" s="8">
        <v>49.838797126851418</v>
      </c>
      <c r="L77" s="8">
        <v>69.359629999999996</v>
      </c>
      <c r="M77" s="8" t="str">
        <f t="shared" si="6"/>
        <v/>
      </c>
      <c r="N77" s="8" t="str">
        <f t="shared" si="7"/>
        <v/>
      </c>
      <c r="O77" s="8" t="str">
        <f t="shared" si="8"/>
        <v/>
      </c>
    </row>
    <row r="78" spans="1:15" x14ac:dyDescent="0.35">
      <c r="A78" s="30" t="s">
        <v>381</v>
      </c>
      <c r="B78" s="38" t="s">
        <v>83</v>
      </c>
      <c r="C78" s="7">
        <v>54490</v>
      </c>
      <c r="D78" s="7">
        <v>0.76700000000000002</v>
      </c>
      <c r="E78" s="7">
        <v>2</v>
      </c>
      <c r="F78" s="7" t="s">
        <v>32</v>
      </c>
      <c r="G78" s="8"/>
      <c r="H78" s="9"/>
      <c r="I78" s="7" t="b">
        <v>1</v>
      </c>
      <c r="J78" s="10">
        <v>58.133500214815513</v>
      </c>
      <c r="K78" s="8">
        <v>52.987576869430214</v>
      </c>
      <c r="L78" s="8">
        <v>198.2526</v>
      </c>
      <c r="M78" s="8" t="str">
        <f t="shared" si="6"/>
        <v/>
      </c>
      <c r="N78" s="8" t="str">
        <f t="shared" si="7"/>
        <v/>
      </c>
      <c r="O78" s="8" t="str">
        <f t="shared" si="8"/>
        <v/>
      </c>
    </row>
    <row r="79" spans="1:15" x14ac:dyDescent="0.35">
      <c r="A79" s="30" t="s">
        <v>238</v>
      </c>
      <c r="B79" s="38" t="s">
        <v>84</v>
      </c>
      <c r="C79" s="7">
        <v>359</v>
      </c>
      <c r="D79" s="7">
        <v>0.76800000000000002</v>
      </c>
      <c r="E79" s="7">
        <v>2</v>
      </c>
      <c r="F79" s="7" t="s">
        <v>32</v>
      </c>
      <c r="G79" s="8"/>
      <c r="H79" s="9"/>
      <c r="I79" s="7" t="b">
        <v>1</v>
      </c>
      <c r="J79" s="10">
        <v>58.229182878628492</v>
      </c>
      <c r="K79" s="8">
        <v>53.064623135638072</v>
      </c>
      <c r="L79" s="8">
        <v>57.528100000000002</v>
      </c>
      <c r="M79" s="8" t="str">
        <f t="shared" si="6"/>
        <v/>
      </c>
      <c r="N79" s="8" t="str">
        <f t="shared" si="7"/>
        <v/>
      </c>
      <c r="O79" s="8" t="str">
        <f t="shared" si="8"/>
        <v/>
      </c>
    </row>
    <row r="80" spans="1:15" x14ac:dyDescent="0.35">
      <c r="A80" s="30" t="s">
        <v>352</v>
      </c>
      <c r="B80" s="38" t="s">
        <v>85</v>
      </c>
      <c r="C80" s="7">
        <v>188925</v>
      </c>
      <c r="D80" s="7">
        <v>0.80600000000000005</v>
      </c>
      <c r="E80" s="7">
        <v>2</v>
      </c>
      <c r="F80" s="7" t="s">
        <v>16</v>
      </c>
      <c r="G80" s="8"/>
      <c r="H80" s="9"/>
      <c r="I80" s="7" t="b">
        <v>1</v>
      </c>
      <c r="J80" s="10">
        <v>61.889053329626577</v>
      </c>
      <c r="K80" s="8">
        <v>56.000824308025649</v>
      </c>
      <c r="L80" s="8">
        <v>13.836460000000001</v>
      </c>
      <c r="M80" s="8" t="str">
        <f t="shared" si="6"/>
        <v/>
      </c>
      <c r="N80" s="8" t="str">
        <f t="shared" si="7"/>
        <v/>
      </c>
      <c r="O80" s="8" t="str">
        <f t="shared" si="8"/>
        <v/>
      </c>
    </row>
    <row r="81" spans="1:15" x14ac:dyDescent="0.35">
      <c r="A81" s="30" t="s">
        <v>273</v>
      </c>
      <c r="B81" s="38" t="s">
        <v>86</v>
      </c>
      <c r="C81" s="7">
        <v>91508</v>
      </c>
      <c r="D81" s="7">
        <v>0.81399999999999995</v>
      </c>
      <c r="E81" s="7">
        <v>2</v>
      </c>
      <c r="F81" s="7" t="s">
        <v>16</v>
      </c>
      <c r="G81" s="8"/>
      <c r="H81" s="9"/>
      <c r="I81" s="7" t="b">
        <v>1</v>
      </c>
      <c r="J81" s="10">
        <v>62.665407898416873</v>
      </c>
      <c r="K81" s="8">
        <v>56.621031935670487</v>
      </c>
      <c r="L81" s="8">
        <v>28.351579999999998</v>
      </c>
      <c r="M81" s="8" t="str">
        <f t="shared" si="6"/>
        <v/>
      </c>
      <c r="N81" s="8" t="str">
        <f t="shared" si="7"/>
        <v/>
      </c>
      <c r="O81" s="8" t="str">
        <f t="shared" si="8"/>
        <v/>
      </c>
    </row>
    <row r="82" spans="1:15" x14ac:dyDescent="0.35">
      <c r="A82" s="30" t="s">
        <v>386</v>
      </c>
      <c r="B82" s="38" t="s">
        <v>87</v>
      </c>
      <c r="C82" s="7">
        <v>543</v>
      </c>
      <c r="D82" s="7">
        <v>0.81699999999999995</v>
      </c>
      <c r="E82" s="7">
        <v>2</v>
      </c>
      <c r="F82" s="7" t="s">
        <v>32</v>
      </c>
      <c r="G82" s="8"/>
      <c r="H82" s="9"/>
      <c r="I82" s="7" t="b">
        <v>1</v>
      </c>
      <c r="J82" s="10">
        <v>62.957058089149697</v>
      </c>
      <c r="K82" s="8">
        <v>56.853791212096979</v>
      </c>
      <c r="L82" s="8">
        <v>80.071960000000004</v>
      </c>
      <c r="M82" s="8" t="str">
        <f t="shared" si="6"/>
        <v/>
      </c>
      <c r="N82" s="8" t="str">
        <f t="shared" si="7"/>
        <v/>
      </c>
      <c r="O82" s="8" t="str">
        <f t="shared" si="8"/>
        <v/>
      </c>
    </row>
    <row r="83" spans="1:15" x14ac:dyDescent="0.35">
      <c r="A83" s="30" t="s">
        <v>368</v>
      </c>
      <c r="B83" s="38" t="s">
        <v>88</v>
      </c>
      <c r="C83" s="7">
        <v>109</v>
      </c>
      <c r="D83" s="7">
        <v>0.82499999999999996</v>
      </c>
      <c r="E83" s="7">
        <v>2</v>
      </c>
      <c r="F83" s="7" t="s">
        <v>32</v>
      </c>
      <c r="G83" s="8"/>
      <c r="H83" s="9"/>
      <c r="I83" s="7" t="b">
        <v>1</v>
      </c>
      <c r="J83" s="10">
        <v>63.736163323597665</v>
      </c>
      <c r="K83" s="8">
        <v>57.474963078979322</v>
      </c>
      <c r="L83" s="8">
        <v>116.0108</v>
      </c>
      <c r="M83" s="8" t="str">
        <f t="shared" si="6"/>
        <v/>
      </c>
      <c r="N83" s="8" t="str">
        <f t="shared" si="7"/>
        <v/>
      </c>
      <c r="O83" s="8" t="str">
        <f t="shared" si="8"/>
        <v/>
      </c>
    </row>
    <row r="84" spans="1:15" x14ac:dyDescent="0.35">
      <c r="A84" s="30" t="s">
        <v>300</v>
      </c>
      <c r="B84" s="38" t="s">
        <v>89</v>
      </c>
      <c r="C84" s="7">
        <v>36423</v>
      </c>
      <c r="D84" s="7">
        <v>0.85</v>
      </c>
      <c r="E84" s="7">
        <v>2</v>
      </c>
      <c r="F84" s="7" t="s">
        <v>32</v>
      </c>
      <c r="G84" s="8"/>
      <c r="H84" s="9"/>
      <c r="I84" s="7" t="b">
        <v>1</v>
      </c>
      <c r="J84" s="10">
        <v>66.183587207616284</v>
      </c>
      <c r="K84" s="8">
        <v>59.420572114254838</v>
      </c>
      <c r="L84" s="8">
        <v>25.34301</v>
      </c>
      <c r="M84" s="8" t="str">
        <f t="shared" si="6"/>
        <v/>
      </c>
      <c r="N84" s="8" t="str">
        <f t="shared" si="7"/>
        <v/>
      </c>
      <c r="O84" s="8" t="str">
        <f t="shared" si="8"/>
        <v/>
      </c>
    </row>
    <row r="85" spans="1:15" x14ac:dyDescent="0.35">
      <c r="A85" s="30" t="s">
        <v>289</v>
      </c>
      <c r="B85" s="38" t="s">
        <v>90</v>
      </c>
      <c r="C85" s="7">
        <v>16343</v>
      </c>
      <c r="D85" s="7">
        <v>0.89700000000000002</v>
      </c>
      <c r="E85" s="7">
        <v>2</v>
      </c>
      <c r="F85" s="7" t="s">
        <v>32</v>
      </c>
      <c r="G85" s="8"/>
      <c r="H85" s="9"/>
      <c r="I85" s="7" t="b">
        <v>1</v>
      </c>
      <c r="J85" s="10">
        <v>70.835724575166068</v>
      </c>
      <c r="K85" s="8">
        <v>63.096058167531268</v>
      </c>
      <c r="L85" s="8">
        <v>50.814340000000001</v>
      </c>
      <c r="M85" s="8" t="str">
        <f t="shared" si="6"/>
        <v/>
      </c>
      <c r="N85" s="8" t="str">
        <f t="shared" si="7"/>
        <v/>
      </c>
      <c r="O85" s="8" t="str">
        <f t="shared" si="8"/>
        <v/>
      </c>
    </row>
    <row r="86" spans="1:15" x14ac:dyDescent="0.35">
      <c r="A86" s="30" t="s">
        <v>346</v>
      </c>
      <c r="B86" s="38" t="s">
        <v>91</v>
      </c>
      <c r="C86" s="7">
        <v>6082</v>
      </c>
      <c r="D86" s="7">
        <v>0.91400000000000003</v>
      </c>
      <c r="E86" s="7">
        <v>2</v>
      </c>
      <c r="F86" s="7" t="s">
        <v>16</v>
      </c>
      <c r="G86" s="8"/>
      <c r="H86" s="9"/>
      <c r="I86" s="7" t="b">
        <v>1</v>
      </c>
      <c r="J86" s="10">
        <v>72.534396479895648</v>
      </c>
      <c r="K86" s="8">
        <v>64.431023831740902</v>
      </c>
      <c r="L86" s="8">
        <v>114.7009</v>
      </c>
      <c r="M86" s="8" t="str">
        <f t="shared" si="6"/>
        <v/>
      </c>
      <c r="N86" s="8" t="str">
        <f t="shared" si="7"/>
        <v/>
      </c>
      <c r="O86" s="8" t="str">
        <f t="shared" si="8"/>
        <v/>
      </c>
    </row>
    <row r="87" spans="1:15" x14ac:dyDescent="0.35">
      <c r="A87" s="30" t="s">
        <v>233</v>
      </c>
      <c r="B87" s="38" t="s">
        <v>92</v>
      </c>
      <c r="C87" s="7">
        <v>1377</v>
      </c>
      <c r="D87" s="7">
        <v>0.93899999999999995</v>
      </c>
      <c r="E87" s="7">
        <v>2</v>
      </c>
      <c r="F87" s="7" t="s">
        <v>42</v>
      </c>
      <c r="G87" s="8">
        <v>49.2789473684211</v>
      </c>
      <c r="H87" s="9">
        <v>67857.110526315853</v>
      </c>
      <c r="I87" s="7" t="b">
        <v>0</v>
      </c>
      <c r="J87" s="10">
        <v>75.047497733171923</v>
      </c>
      <c r="K87" s="8">
        <v>66.399395995385802</v>
      </c>
      <c r="L87" s="8">
        <v>137.1772</v>
      </c>
      <c r="M87" s="8">
        <f t="shared" si="6"/>
        <v>25.768550364750823</v>
      </c>
      <c r="N87" s="8">
        <f t="shared" si="7"/>
        <v>17.120448626964702</v>
      </c>
      <c r="O87" s="8">
        <f t="shared" si="8"/>
        <v>87.898252631578899</v>
      </c>
    </row>
    <row r="88" spans="1:15" x14ac:dyDescent="0.35">
      <c r="A88" s="30" t="s">
        <v>374</v>
      </c>
      <c r="B88" s="38" t="s">
        <v>93</v>
      </c>
      <c r="C88" s="7">
        <v>96</v>
      </c>
      <c r="D88" s="7">
        <v>0.98399999999999999</v>
      </c>
      <c r="E88" s="7">
        <v>2</v>
      </c>
      <c r="F88" s="7" t="s">
        <v>42</v>
      </c>
      <c r="G88" s="8"/>
      <c r="H88" s="9"/>
      <c r="I88" s="7" t="b">
        <v>1</v>
      </c>
      <c r="J88" s="10">
        <v>79.615221105665313</v>
      </c>
      <c r="K88" s="8">
        <v>69.957606791528676</v>
      </c>
      <c r="L88" s="8">
        <v>100.44710000000001</v>
      </c>
      <c r="M88" s="8" t="str">
        <f t="shared" si="6"/>
        <v/>
      </c>
      <c r="N88" s="8" t="str">
        <f t="shared" si="7"/>
        <v/>
      </c>
      <c r="O88" s="8" t="str">
        <f t="shared" si="8"/>
        <v/>
      </c>
    </row>
    <row r="89" spans="1:15" x14ac:dyDescent="0.35">
      <c r="A89" s="30" t="s">
        <v>342</v>
      </c>
      <c r="B89" s="38" t="s">
        <v>94</v>
      </c>
      <c r="C89" s="7">
        <v>10</v>
      </c>
      <c r="D89" s="7">
        <v>0.998</v>
      </c>
      <c r="E89" s="7">
        <v>2</v>
      </c>
      <c r="F89" s="7" t="s">
        <v>32</v>
      </c>
      <c r="G89" s="8"/>
      <c r="H89" s="9"/>
      <c r="I89" s="7" t="b">
        <v>1</v>
      </c>
      <c r="J89" s="10">
        <v>81.047618382539568</v>
      </c>
      <c r="K89" s="8">
        <v>71.068474580582873</v>
      </c>
      <c r="L89" s="8"/>
      <c r="M89" s="8" t="str">
        <f t="shared" si="6"/>
        <v/>
      </c>
      <c r="N89" s="8" t="str">
        <f t="shared" si="7"/>
        <v/>
      </c>
      <c r="O89" s="8" t="str">
        <f t="shared" si="8"/>
        <v/>
      </c>
    </row>
    <row r="90" spans="1:15" x14ac:dyDescent="0.35">
      <c r="A90" s="30" t="s">
        <v>255</v>
      </c>
      <c r="B90" s="38" t="s">
        <v>95</v>
      </c>
      <c r="C90" s="7">
        <v>17373</v>
      </c>
      <c r="D90" s="7">
        <v>1.0329999999999999</v>
      </c>
      <c r="E90" s="7">
        <v>1</v>
      </c>
      <c r="F90" s="7" t="s">
        <v>42</v>
      </c>
      <c r="G90" s="8"/>
      <c r="H90" s="9"/>
      <c r="I90" s="7" t="b">
        <v>1</v>
      </c>
      <c r="J90" s="10">
        <v>84.651586938466238</v>
      </c>
      <c r="K90" s="8">
        <v>73.853454471370341</v>
      </c>
      <c r="L90" s="8">
        <v>169.13910000000001</v>
      </c>
      <c r="M90" s="8" t="str">
        <f t="shared" si="6"/>
        <v/>
      </c>
      <c r="N90" s="8" t="str">
        <f t="shared" si="7"/>
        <v/>
      </c>
      <c r="O90" s="8" t="str">
        <f t="shared" si="8"/>
        <v/>
      </c>
    </row>
    <row r="91" spans="1:15" x14ac:dyDescent="0.35">
      <c r="A91" s="30" t="s">
        <v>366</v>
      </c>
      <c r="B91" s="38" t="s">
        <v>96</v>
      </c>
      <c r="C91" s="7">
        <v>56</v>
      </c>
      <c r="D91" s="7">
        <v>1.06</v>
      </c>
      <c r="E91" s="7">
        <v>1</v>
      </c>
      <c r="F91" s="7" t="s">
        <v>42</v>
      </c>
      <c r="G91" s="8"/>
      <c r="H91" s="9"/>
      <c r="I91" s="7" t="b">
        <v>1</v>
      </c>
      <c r="J91" s="10">
        <v>87.453809867959635</v>
      </c>
      <c r="K91" s="8">
        <v>76.009325423760558</v>
      </c>
      <c r="L91" s="8"/>
      <c r="M91" s="8" t="str">
        <f t="shared" si="6"/>
        <v/>
      </c>
      <c r="N91" s="8" t="str">
        <f t="shared" si="7"/>
        <v/>
      </c>
      <c r="O91" s="8" t="str">
        <f t="shared" si="8"/>
        <v/>
      </c>
    </row>
    <row r="92" spans="1:15" x14ac:dyDescent="0.35">
      <c r="A92" s="30" t="s">
        <v>331</v>
      </c>
      <c r="B92" s="38" t="s">
        <v>97</v>
      </c>
      <c r="C92" s="7">
        <v>1273</v>
      </c>
      <c r="D92" s="7">
        <v>1.0720000000000001</v>
      </c>
      <c r="E92" s="7">
        <v>1</v>
      </c>
      <c r="F92" s="7" t="s">
        <v>32</v>
      </c>
      <c r="G92" s="8"/>
      <c r="H92" s="9"/>
      <c r="I92" s="7" t="b">
        <v>1</v>
      </c>
      <c r="J92" s="10">
        <v>88.705291148624681</v>
      </c>
      <c r="K92" s="8">
        <v>76.969531944145047</v>
      </c>
      <c r="L92" s="8">
        <v>115.5645</v>
      </c>
      <c r="M92" s="8" t="str">
        <f t="shared" si="6"/>
        <v/>
      </c>
      <c r="N92" s="8" t="str">
        <f t="shared" si="7"/>
        <v/>
      </c>
      <c r="O92" s="8" t="str">
        <f t="shared" si="8"/>
        <v/>
      </c>
    </row>
    <row r="93" spans="1:15" x14ac:dyDescent="0.35">
      <c r="A93" s="30" t="s">
        <v>358</v>
      </c>
      <c r="B93" s="38" t="s">
        <v>98</v>
      </c>
      <c r="C93" s="7">
        <v>100699</v>
      </c>
      <c r="D93" s="7">
        <v>1.1100000000000001</v>
      </c>
      <c r="E93" s="7">
        <v>1</v>
      </c>
      <c r="F93" s="7" t="s">
        <v>16</v>
      </c>
      <c r="G93" s="8"/>
      <c r="H93" s="9"/>
      <c r="I93" s="7" t="b">
        <v>1</v>
      </c>
      <c r="J93" s="10">
        <v>92.69244146372435</v>
      </c>
      <c r="K93" s="8">
        <v>80.018300503799253</v>
      </c>
      <c r="L93" s="8">
        <v>53.479709999999997</v>
      </c>
      <c r="M93" s="8" t="str">
        <f t="shared" si="6"/>
        <v/>
      </c>
      <c r="N93" s="8" t="str">
        <f t="shared" si="7"/>
        <v/>
      </c>
      <c r="O93" s="8" t="str">
        <f t="shared" si="8"/>
        <v/>
      </c>
    </row>
    <row r="94" spans="1:15" x14ac:dyDescent="0.35">
      <c r="A94" s="30" t="s">
        <v>357</v>
      </c>
      <c r="B94" s="38" t="s">
        <v>99</v>
      </c>
      <c r="C94" s="7">
        <v>31377</v>
      </c>
      <c r="D94" s="7">
        <v>1.1160000000000001</v>
      </c>
      <c r="E94" s="7">
        <v>1</v>
      </c>
      <c r="F94" s="7" t="s">
        <v>32</v>
      </c>
      <c r="G94" s="8"/>
      <c r="H94" s="9"/>
      <c r="I94" s="7" t="b">
        <v>1</v>
      </c>
      <c r="J94" s="10">
        <v>93.325301664530272</v>
      </c>
      <c r="K94" s="8">
        <v>80.500795539182988</v>
      </c>
      <c r="L94" s="8">
        <v>88.456379999999996</v>
      </c>
      <c r="M94" s="8" t="str">
        <f t="shared" si="6"/>
        <v/>
      </c>
      <c r="N94" s="8" t="str">
        <f t="shared" si="7"/>
        <v/>
      </c>
      <c r="O94" s="8" t="str">
        <f t="shared" si="8"/>
        <v/>
      </c>
    </row>
    <row r="95" spans="1:15" x14ac:dyDescent="0.35">
      <c r="A95" s="30" t="s">
        <v>262</v>
      </c>
      <c r="B95" s="38" t="s">
        <v>100</v>
      </c>
      <c r="C95" s="7">
        <v>4808</v>
      </c>
      <c r="D95" s="7">
        <v>1.1499999999999999</v>
      </c>
      <c r="E95" s="7">
        <v>1</v>
      </c>
      <c r="F95" s="7" t="s">
        <v>32</v>
      </c>
      <c r="G95" s="8"/>
      <c r="H95" s="9"/>
      <c r="I95" s="7" t="b">
        <v>1</v>
      </c>
      <c r="J95" s="10">
        <v>96.928270002380785</v>
      </c>
      <c r="K95" s="8">
        <v>83.240537769480994</v>
      </c>
      <c r="L95" s="8">
        <v>229.34960000000001</v>
      </c>
      <c r="M95" s="8" t="str">
        <f t="shared" si="6"/>
        <v/>
      </c>
      <c r="N95" s="8" t="str">
        <f t="shared" si="7"/>
        <v/>
      </c>
      <c r="O95" s="8" t="str">
        <f t="shared" si="8"/>
        <v/>
      </c>
    </row>
    <row r="96" spans="1:15" x14ac:dyDescent="0.35">
      <c r="A96" s="30" t="s">
        <v>397</v>
      </c>
      <c r="B96" s="38" t="s">
        <v>101</v>
      </c>
      <c r="C96" s="7">
        <v>1360</v>
      </c>
      <c r="D96" s="7">
        <v>1.179</v>
      </c>
      <c r="E96" s="7">
        <v>1</v>
      </c>
      <c r="F96" s="7" t="s">
        <v>42</v>
      </c>
      <c r="G96" s="8"/>
      <c r="H96" s="9"/>
      <c r="I96" s="7" t="b">
        <v>1</v>
      </c>
      <c r="J96" s="10">
        <v>100.02357317424611</v>
      </c>
      <c r="K96" s="8">
        <v>85.584771470062435</v>
      </c>
      <c r="L96" s="8">
        <v>104.16500000000001</v>
      </c>
      <c r="M96" s="8" t="str">
        <f t="shared" si="6"/>
        <v/>
      </c>
      <c r="N96" s="8" t="str">
        <f t="shared" si="7"/>
        <v/>
      </c>
      <c r="O96" s="8" t="str">
        <f t="shared" si="8"/>
        <v/>
      </c>
    </row>
    <row r="97" spans="1:15" x14ac:dyDescent="0.35">
      <c r="A97" s="30" t="s">
        <v>411</v>
      </c>
      <c r="B97" s="38" t="s">
        <v>102</v>
      </c>
      <c r="C97" s="7">
        <v>93448</v>
      </c>
      <c r="D97" s="7">
        <v>1.18</v>
      </c>
      <c r="E97" s="7">
        <v>1</v>
      </c>
      <c r="F97" s="7" t="s">
        <v>16</v>
      </c>
      <c r="G97" s="8"/>
      <c r="H97" s="9"/>
      <c r="I97" s="7" t="b">
        <v>1</v>
      </c>
      <c r="J97" s="10">
        <v>100.13066708695443</v>
      </c>
      <c r="K97" s="8">
        <v>85.665726568553566</v>
      </c>
      <c r="L97" s="8">
        <v>64.572509999999994</v>
      </c>
      <c r="M97" s="8" t="str">
        <f t="shared" si="6"/>
        <v/>
      </c>
      <c r="N97" s="8" t="str">
        <f t="shared" si="7"/>
        <v/>
      </c>
      <c r="O97" s="8" t="str">
        <f t="shared" si="8"/>
        <v/>
      </c>
    </row>
    <row r="98" spans="1:15" x14ac:dyDescent="0.35">
      <c r="A98" s="30" t="s">
        <v>261</v>
      </c>
      <c r="B98" s="38" t="s">
        <v>103</v>
      </c>
      <c r="C98" s="7">
        <v>21</v>
      </c>
      <c r="D98" s="7">
        <v>1.1910000000000001</v>
      </c>
      <c r="E98" s="7">
        <v>1</v>
      </c>
      <c r="F98" s="7" t="s">
        <v>4</v>
      </c>
      <c r="G98" s="8"/>
      <c r="H98" s="9"/>
      <c r="I98" s="7" t="b">
        <v>1</v>
      </c>
      <c r="J98" s="10">
        <v>101.31026761450795</v>
      </c>
      <c r="K98" s="8">
        <v>86.556752860129194</v>
      </c>
      <c r="L98" s="8"/>
      <c r="M98" s="8" t="str">
        <f t="shared" ref="M98:M129" si="9">IF($I98,"",J98-$G98)</f>
        <v/>
      </c>
      <c r="N98" s="8" t="str">
        <f t="shared" ref="N98:N129" si="10">IF($I98,"",K98-$G98)</f>
        <v/>
      </c>
      <c r="O98" s="8" t="str">
        <f t="shared" ref="O98:O129" si="11">IF($I98,"",L98-$G98)</f>
        <v/>
      </c>
    </row>
    <row r="99" spans="1:15" x14ac:dyDescent="0.35">
      <c r="A99" s="30" t="s">
        <v>223</v>
      </c>
      <c r="B99" s="38" t="s">
        <v>104</v>
      </c>
      <c r="C99" s="7">
        <v>39667</v>
      </c>
      <c r="D99" s="7">
        <v>1.1919999999999999</v>
      </c>
      <c r="E99" s="7">
        <v>1</v>
      </c>
      <c r="F99" s="7" t="s">
        <v>32</v>
      </c>
      <c r="G99" s="8"/>
      <c r="H99" s="9"/>
      <c r="I99" s="7" t="b">
        <v>1</v>
      </c>
      <c r="J99" s="10">
        <v>101.41764614120549</v>
      </c>
      <c r="K99" s="8">
        <v>86.63780238921467</v>
      </c>
      <c r="L99" s="8">
        <v>50.212690000000002</v>
      </c>
      <c r="M99" s="8" t="str">
        <f t="shared" si="9"/>
        <v/>
      </c>
      <c r="N99" s="8" t="str">
        <f t="shared" si="10"/>
        <v/>
      </c>
      <c r="O99" s="8" t="str">
        <f t="shared" si="11"/>
        <v/>
      </c>
    </row>
    <row r="100" spans="1:15" x14ac:dyDescent="0.35">
      <c r="A100" s="30" t="s">
        <v>401</v>
      </c>
      <c r="B100" s="38" t="s">
        <v>105</v>
      </c>
      <c r="C100" s="7">
        <v>10</v>
      </c>
      <c r="D100" s="7">
        <v>1.224</v>
      </c>
      <c r="E100" s="7">
        <v>1</v>
      </c>
      <c r="F100" s="7" t="s">
        <v>32</v>
      </c>
      <c r="G100" s="8"/>
      <c r="H100" s="9"/>
      <c r="I100" s="7" t="b">
        <v>1</v>
      </c>
      <c r="J100" s="10">
        <v>104.86615266763572</v>
      </c>
      <c r="K100" s="8">
        <v>89.235490861447502</v>
      </c>
      <c r="L100" s="8"/>
      <c r="M100" s="8" t="str">
        <f t="shared" si="9"/>
        <v/>
      </c>
      <c r="N100" s="8" t="str">
        <f t="shared" si="10"/>
        <v/>
      </c>
      <c r="O100" s="8" t="str">
        <f t="shared" si="11"/>
        <v/>
      </c>
    </row>
    <row r="101" spans="1:15" x14ac:dyDescent="0.35">
      <c r="A101" s="30" t="s">
        <v>325</v>
      </c>
      <c r="B101" s="38" t="s">
        <v>106</v>
      </c>
      <c r="C101" s="7">
        <v>30331</v>
      </c>
      <c r="D101" s="7">
        <v>1.2809999999999999</v>
      </c>
      <c r="E101" s="7">
        <v>1</v>
      </c>
      <c r="F101" s="7" t="s">
        <v>32</v>
      </c>
      <c r="G101" s="21">
        <v>26.546971356733319</v>
      </c>
      <c r="H101" s="22">
        <v>870000</v>
      </c>
      <c r="I101" s="7" t="b">
        <v>0</v>
      </c>
      <c r="J101" s="10">
        <v>111.06727782209514</v>
      </c>
      <c r="K101" s="8">
        <v>93.881914463494851</v>
      </c>
      <c r="L101" s="8">
        <v>64.962760000000003</v>
      </c>
      <c r="M101" s="11">
        <f t="shared" si="9"/>
        <v>84.520306465361813</v>
      </c>
      <c r="N101" s="11">
        <f t="shared" si="10"/>
        <v>67.334943106761528</v>
      </c>
      <c r="O101" s="11">
        <f t="shared" si="11"/>
        <v>38.41578864326668</v>
      </c>
    </row>
    <row r="102" spans="1:15" x14ac:dyDescent="0.35">
      <c r="A102" s="30" t="s">
        <v>222</v>
      </c>
      <c r="B102" s="38" t="s">
        <v>107</v>
      </c>
      <c r="C102" s="7">
        <v>2897</v>
      </c>
      <c r="D102" s="7">
        <v>1.286</v>
      </c>
      <c r="E102" s="7">
        <v>1</v>
      </c>
      <c r="F102" s="7" t="s">
        <v>32</v>
      </c>
      <c r="G102" s="8"/>
      <c r="H102" s="9"/>
      <c r="I102" s="7" t="b">
        <v>1</v>
      </c>
      <c r="J102" s="10">
        <v>111.61474351848894</v>
      </c>
      <c r="K102" s="8">
        <v>94.290648318275288</v>
      </c>
      <c r="L102" s="8">
        <v>71.427539999999993</v>
      </c>
      <c r="M102" s="8" t="str">
        <f t="shared" si="9"/>
        <v/>
      </c>
      <c r="N102" s="8" t="str">
        <f t="shared" si="10"/>
        <v/>
      </c>
      <c r="O102" s="8" t="str">
        <f t="shared" si="11"/>
        <v/>
      </c>
    </row>
    <row r="103" spans="1:15" x14ac:dyDescent="0.35">
      <c r="A103" s="30" t="s">
        <v>356</v>
      </c>
      <c r="B103" s="38" t="s">
        <v>108</v>
      </c>
      <c r="C103" s="7">
        <v>6639</v>
      </c>
      <c r="D103" s="7">
        <v>1.286</v>
      </c>
      <c r="E103" s="7">
        <v>1</v>
      </c>
      <c r="F103" s="7" t="s">
        <v>32</v>
      </c>
      <c r="G103" s="8"/>
      <c r="H103" s="9"/>
      <c r="I103" s="7" t="b">
        <v>1</v>
      </c>
      <c r="J103" s="10">
        <v>111.61474351848894</v>
      </c>
      <c r="K103" s="8">
        <v>94.290648318275288</v>
      </c>
      <c r="L103" s="8">
        <v>53.070059999999998</v>
      </c>
      <c r="M103" s="8" t="str">
        <f t="shared" si="9"/>
        <v/>
      </c>
      <c r="N103" s="8" t="str">
        <f t="shared" si="10"/>
        <v/>
      </c>
      <c r="O103" s="8" t="str">
        <f t="shared" si="11"/>
        <v/>
      </c>
    </row>
    <row r="104" spans="1:15" x14ac:dyDescent="0.35">
      <c r="A104" s="30" t="s">
        <v>353</v>
      </c>
      <c r="B104" s="38" t="s">
        <v>109</v>
      </c>
      <c r="C104" s="7">
        <v>21</v>
      </c>
      <c r="D104" s="7">
        <v>1.417</v>
      </c>
      <c r="E104" s="7">
        <v>1</v>
      </c>
      <c r="F104" s="7" t="s">
        <v>42</v>
      </c>
      <c r="G104" s="8"/>
      <c r="H104" s="9"/>
      <c r="I104" s="7" t="b">
        <v>1</v>
      </c>
      <c r="J104" s="10">
        <v>126.15271802651705</v>
      </c>
      <c r="K104" s="8">
        <v>105.06290470753491</v>
      </c>
      <c r="L104" s="8"/>
      <c r="M104" s="8" t="str">
        <f t="shared" si="9"/>
        <v/>
      </c>
      <c r="N104" s="8" t="str">
        <f t="shared" si="10"/>
        <v/>
      </c>
      <c r="O104" s="8" t="str">
        <f t="shared" si="11"/>
        <v/>
      </c>
    </row>
    <row r="105" spans="1:15" x14ac:dyDescent="0.35">
      <c r="A105" s="30" t="s">
        <v>245</v>
      </c>
      <c r="B105" s="38" t="s">
        <v>110</v>
      </c>
      <c r="C105" s="7">
        <v>423</v>
      </c>
      <c r="D105" s="7">
        <v>1.47</v>
      </c>
      <c r="E105" s="7">
        <v>1</v>
      </c>
      <c r="F105" s="7" t="s">
        <v>42</v>
      </c>
      <c r="G105" s="8"/>
      <c r="H105" s="9"/>
      <c r="I105" s="7" t="b">
        <v>1</v>
      </c>
      <c r="J105" s="10">
        <v>132.13732674407146</v>
      </c>
      <c r="K105" s="8">
        <v>109.45447659620957</v>
      </c>
      <c r="L105" s="8">
        <v>108.5973</v>
      </c>
      <c r="M105" s="8" t="str">
        <f t="shared" si="9"/>
        <v/>
      </c>
      <c r="N105" s="8" t="str">
        <f t="shared" si="10"/>
        <v/>
      </c>
      <c r="O105" s="8" t="str">
        <f t="shared" si="11"/>
        <v/>
      </c>
    </row>
    <row r="106" spans="1:15" x14ac:dyDescent="0.35">
      <c r="A106" s="30" t="s">
        <v>256</v>
      </c>
      <c r="B106" s="38" t="s">
        <v>111</v>
      </c>
      <c r="C106" s="7">
        <v>1383925</v>
      </c>
      <c r="D106" s="7">
        <v>1.49</v>
      </c>
      <c r="E106" s="7">
        <v>1</v>
      </c>
      <c r="F106" s="7" t="s">
        <v>32</v>
      </c>
      <c r="G106" s="8">
        <v>79.484076087938291</v>
      </c>
      <c r="H106" s="9">
        <v>110000000</v>
      </c>
      <c r="I106" s="7" t="b">
        <v>0</v>
      </c>
      <c r="J106" s="10">
        <v>134.41052597210523</v>
      </c>
      <c r="K106" s="8">
        <v>111.11645455835824</v>
      </c>
      <c r="L106" s="8">
        <v>78.075749999999999</v>
      </c>
      <c r="M106" s="8">
        <f t="shared" si="9"/>
        <v>54.926449884166942</v>
      </c>
      <c r="N106" s="8">
        <f t="shared" si="10"/>
        <v>31.632378470419951</v>
      </c>
      <c r="O106" s="8">
        <f t="shared" si="11"/>
        <v>-1.4083260879382919</v>
      </c>
    </row>
    <row r="107" spans="1:15" x14ac:dyDescent="0.35">
      <c r="A107" s="30" t="s">
        <v>299</v>
      </c>
      <c r="B107" s="38" t="s">
        <v>112</v>
      </c>
      <c r="C107" s="7">
        <v>79109</v>
      </c>
      <c r="D107" s="7">
        <v>1.4910000000000001</v>
      </c>
      <c r="E107" s="7">
        <v>1</v>
      </c>
      <c r="F107" s="7" t="s">
        <v>32</v>
      </c>
      <c r="G107" s="8"/>
      <c r="H107" s="9"/>
      <c r="I107" s="7" t="b">
        <v>1</v>
      </c>
      <c r="J107" s="10">
        <v>134.52439697964948</v>
      </c>
      <c r="K107" s="8">
        <v>111.19962120627973</v>
      </c>
      <c r="L107" s="8">
        <v>195.70769999999999</v>
      </c>
      <c r="M107" s="8" t="str">
        <f t="shared" si="9"/>
        <v/>
      </c>
      <c r="N107" s="8" t="str">
        <f t="shared" si="10"/>
        <v/>
      </c>
      <c r="O107" s="8" t="str">
        <f t="shared" si="11"/>
        <v/>
      </c>
    </row>
    <row r="108" spans="1:15" x14ac:dyDescent="0.35">
      <c r="A108" s="30" t="s">
        <v>271</v>
      </c>
      <c r="B108" s="38" t="s">
        <v>113</v>
      </c>
      <c r="C108" s="7">
        <v>10528</v>
      </c>
      <c r="D108" s="7">
        <v>1.494</v>
      </c>
      <c r="E108" s="7">
        <v>1</v>
      </c>
      <c r="F108" s="7" t="s">
        <v>32</v>
      </c>
      <c r="G108" s="8"/>
      <c r="H108" s="9"/>
      <c r="I108" s="7" t="b">
        <v>1</v>
      </c>
      <c r="J108" s="10">
        <v>134.86613012175133</v>
      </c>
      <c r="K108" s="8">
        <v>111.44915968011834</v>
      </c>
      <c r="L108" s="8">
        <v>133.64850000000001</v>
      </c>
      <c r="M108" s="8" t="str">
        <f t="shared" si="9"/>
        <v/>
      </c>
      <c r="N108" s="8" t="str">
        <f t="shared" si="10"/>
        <v/>
      </c>
      <c r="O108" s="8" t="str">
        <f t="shared" si="11"/>
        <v/>
      </c>
    </row>
    <row r="109" spans="1:15" x14ac:dyDescent="0.35">
      <c r="A109" s="30" t="s">
        <v>351</v>
      </c>
      <c r="B109" s="38" t="s">
        <v>114</v>
      </c>
      <c r="C109" s="7">
        <v>4491</v>
      </c>
      <c r="D109" s="7">
        <v>1.5409999999999999</v>
      </c>
      <c r="E109" s="7">
        <v>1</v>
      </c>
      <c r="F109" s="7" t="s">
        <v>42</v>
      </c>
      <c r="G109" s="8"/>
      <c r="H109" s="9"/>
      <c r="I109" s="7" t="b">
        <v>1</v>
      </c>
      <c r="J109" s="10">
        <v>140.24327774016237</v>
      </c>
      <c r="K109" s="8">
        <v>115.36606631728198</v>
      </c>
      <c r="L109" s="8">
        <v>78.693820000000002</v>
      </c>
      <c r="M109" s="8" t="str">
        <f t="shared" si="9"/>
        <v/>
      </c>
      <c r="N109" s="8" t="str">
        <f t="shared" si="10"/>
        <v/>
      </c>
      <c r="O109" s="8" t="str">
        <f t="shared" si="11"/>
        <v/>
      </c>
    </row>
    <row r="110" spans="1:15" x14ac:dyDescent="0.35">
      <c r="A110" s="30" t="s">
        <v>390</v>
      </c>
      <c r="B110" s="38" t="s">
        <v>115</v>
      </c>
      <c r="C110" s="7">
        <v>18502</v>
      </c>
      <c r="D110" s="7">
        <v>1.546</v>
      </c>
      <c r="E110" s="7">
        <v>1</v>
      </c>
      <c r="F110" s="7" t="s">
        <v>4</v>
      </c>
      <c r="G110" s="8"/>
      <c r="H110" s="9"/>
      <c r="I110" s="7" t="b">
        <v>1</v>
      </c>
      <c r="J110" s="10">
        <v>140.81787283813171</v>
      </c>
      <c r="K110" s="8">
        <v>115.78357625586878</v>
      </c>
      <c r="L110" s="8">
        <v>9.6746210000000001</v>
      </c>
      <c r="M110" s="8" t="str">
        <f t="shared" si="9"/>
        <v/>
      </c>
      <c r="N110" s="8" t="str">
        <f t="shared" si="10"/>
        <v/>
      </c>
      <c r="O110" s="8" t="str">
        <f t="shared" si="11"/>
        <v/>
      </c>
    </row>
    <row r="111" spans="1:15" x14ac:dyDescent="0.35">
      <c r="A111" s="30" t="s">
        <v>404</v>
      </c>
      <c r="B111" s="38" t="s">
        <v>116</v>
      </c>
      <c r="C111" s="7">
        <v>9157</v>
      </c>
      <c r="D111" s="7">
        <v>1.5580000000000001</v>
      </c>
      <c r="E111" s="7">
        <v>1</v>
      </c>
      <c r="F111" s="7" t="s">
        <v>42</v>
      </c>
      <c r="G111" s="8">
        <v>151.48826034727531</v>
      </c>
      <c r="H111" s="9">
        <v>1387178</v>
      </c>
      <c r="I111" s="7" t="b">
        <v>0</v>
      </c>
      <c r="J111" s="10">
        <v>142.19888770212756</v>
      </c>
      <c r="K111" s="8">
        <v>116.78623386547716</v>
      </c>
      <c r="L111" s="8">
        <v>163.1566</v>
      </c>
      <c r="M111" s="8">
        <f t="shared" si="9"/>
        <v>-9.2893726451477505</v>
      </c>
      <c r="N111" s="8">
        <f t="shared" si="10"/>
        <v>-34.702026481798157</v>
      </c>
      <c r="O111" s="8">
        <f t="shared" si="11"/>
        <v>11.668339652724683</v>
      </c>
    </row>
    <row r="112" spans="1:15" x14ac:dyDescent="0.35">
      <c r="A112" s="30" t="s">
        <v>257</v>
      </c>
      <c r="B112" s="38" t="s">
        <v>117</v>
      </c>
      <c r="C112" s="7">
        <v>48229</v>
      </c>
      <c r="D112" s="7">
        <v>1.5680000000000001</v>
      </c>
      <c r="E112" s="7">
        <v>1</v>
      </c>
      <c r="F112" s="7" t="s">
        <v>32</v>
      </c>
      <c r="G112" s="8"/>
      <c r="H112" s="9"/>
      <c r="I112" s="7" t="b">
        <v>1</v>
      </c>
      <c r="J112" s="10">
        <v>143.35186672722429</v>
      </c>
      <c r="K112" s="8">
        <v>117.62246184255415</v>
      </c>
      <c r="L112" s="8">
        <v>131.28790000000001</v>
      </c>
      <c r="M112" s="8" t="str">
        <f t="shared" si="9"/>
        <v/>
      </c>
      <c r="N112" s="8" t="str">
        <f t="shared" si="10"/>
        <v/>
      </c>
      <c r="O112" s="8" t="str">
        <f t="shared" si="11"/>
        <v/>
      </c>
    </row>
    <row r="113" spans="1:15" x14ac:dyDescent="0.35">
      <c r="A113" s="30" t="s">
        <v>326</v>
      </c>
      <c r="B113" s="38" t="s">
        <v>118</v>
      </c>
      <c r="C113" s="7">
        <v>364</v>
      </c>
      <c r="D113" s="7">
        <v>1.579</v>
      </c>
      <c r="E113" s="7">
        <v>1</v>
      </c>
      <c r="F113" s="7" t="s">
        <v>32</v>
      </c>
      <c r="G113" s="8"/>
      <c r="H113" s="9"/>
      <c r="I113" s="7" t="b">
        <v>1</v>
      </c>
      <c r="J113" s="10">
        <v>144.62237202186765</v>
      </c>
      <c r="K113" s="8">
        <v>118.54302215163975</v>
      </c>
      <c r="L113" s="8">
        <v>226.15199999999999</v>
      </c>
      <c r="M113" s="8" t="str">
        <f t="shared" si="9"/>
        <v/>
      </c>
      <c r="N113" s="8" t="str">
        <f t="shared" si="10"/>
        <v/>
      </c>
      <c r="O113" s="8" t="str">
        <f t="shared" si="11"/>
        <v/>
      </c>
    </row>
    <row r="114" spans="1:15" x14ac:dyDescent="0.35">
      <c r="A114" s="30" t="s">
        <v>354</v>
      </c>
      <c r="B114" s="38" t="s">
        <v>119</v>
      </c>
      <c r="C114" s="7">
        <v>3929</v>
      </c>
      <c r="D114" s="7">
        <v>1.5940000000000001</v>
      </c>
      <c r="E114" s="7">
        <v>1</v>
      </c>
      <c r="F114" s="7" t="s">
        <v>42</v>
      </c>
      <c r="G114" s="8"/>
      <c r="H114" s="9"/>
      <c r="I114" s="7" t="b">
        <v>1</v>
      </c>
      <c r="J114" s="10">
        <v>146.35862033111866</v>
      </c>
      <c r="K114" s="8">
        <v>119.79952153082768</v>
      </c>
      <c r="L114" s="8">
        <v>97.510980000000004</v>
      </c>
      <c r="M114" s="8" t="str">
        <f t="shared" si="9"/>
        <v/>
      </c>
      <c r="N114" s="8" t="str">
        <f t="shared" si="10"/>
        <v/>
      </c>
      <c r="O114" s="8" t="str">
        <f t="shared" si="11"/>
        <v/>
      </c>
    </row>
    <row r="115" spans="1:15" x14ac:dyDescent="0.35">
      <c r="A115" s="30" t="s">
        <v>398</v>
      </c>
      <c r="B115" s="38" t="s">
        <v>120</v>
      </c>
      <c r="C115" s="7">
        <v>11254</v>
      </c>
      <c r="D115" s="7">
        <v>1.6479999999999999</v>
      </c>
      <c r="E115" s="7">
        <v>1</v>
      </c>
      <c r="F115" s="7" t="s">
        <v>16</v>
      </c>
      <c r="G115" s="8"/>
      <c r="H115" s="9"/>
      <c r="I115" s="7" t="b">
        <v>1</v>
      </c>
      <c r="J115" s="10">
        <v>152.64441914576193</v>
      </c>
      <c r="K115" s="8">
        <v>124.33412071138711</v>
      </c>
      <c r="L115" s="8">
        <v>85.221770000000006</v>
      </c>
      <c r="M115" s="8" t="str">
        <f t="shared" si="9"/>
        <v/>
      </c>
      <c r="N115" s="8" t="str">
        <f t="shared" si="10"/>
        <v/>
      </c>
      <c r="O115" s="8" t="str">
        <f t="shared" si="11"/>
        <v/>
      </c>
    </row>
    <row r="116" spans="1:15" x14ac:dyDescent="0.35">
      <c r="A116" s="30" t="s">
        <v>272</v>
      </c>
      <c r="B116" s="38" t="s">
        <v>121</v>
      </c>
      <c r="C116" s="7">
        <v>16144</v>
      </c>
      <c r="D116" s="7">
        <v>1.665</v>
      </c>
      <c r="E116" s="7">
        <v>1</v>
      </c>
      <c r="F116" s="7" t="s">
        <v>32</v>
      </c>
      <c r="G116" s="8"/>
      <c r="H116" s="9"/>
      <c r="I116" s="7" t="b">
        <v>1</v>
      </c>
      <c r="J116" s="10">
        <v>154.63457018405322</v>
      </c>
      <c r="K116" s="8">
        <v>125.76525197411313</v>
      </c>
      <c r="L116" s="8">
        <v>54.459829999999997</v>
      </c>
      <c r="M116" s="8" t="str">
        <f t="shared" si="9"/>
        <v/>
      </c>
      <c r="N116" s="8" t="str">
        <f t="shared" si="10"/>
        <v/>
      </c>
      <c r="O116" s="8" t="str">
        <f t="shared" si="11"/>
        <v/>
      </c>
    </row>
    <row r="117" spans="1:15" x14ac:dyDescent="0.35">
      <c r="A117" s="30" t="s">
        <v>391</v>
      </c>
      <c r="B117" s="38" t="s">
        <v>122</v>
      </c>
      <c r="C117" s="7">
        <v>8482</v>
      </c>
      <c r="D117" s="7">
        <v>1.714</v>
      </c>
      <c r="E117" s="7">
        <v>1</v>
      </c>
      <c r="F117" s="7" t="s">
        <v>4</v>
      </c>
      <c r="G117" s="8"/>
      <c r="H117" s="9"/>
      <c r="I117" s="7" t="b">
        <v>1</v>
      </c>
      <c r="J117" s="10">
        <v>160.40059912467177</v>
      </c>
      <c r="K117" s="8">
        <v>129.89964621418235</v>
      </c>
      <c r="L117" s="8">
        <v>25.910360000000001</v>
      </c>
      <c r="M117" s="8" t="str">
        <f t="shared" si="9"/>
        <v/>
      </c>
      <c r="N117" s="8" t="str">
        <f t="shared" si="10"/>
        <v/>
      </c>
      <c r="O117" s="8" t="str">
        <f t="shared" si="11"/>
        <v/>
      </c>
    </row>
    <row r="118" spans="1:15" x14ac:dyDescent="0.35">
      <c r="A118" s="30" t="s">
        <v>399</v>
      </c>
      <c r="B118" s="38" t="s">
        <v>123</v>
      </c>
      <c r="C118" s="7">
        <v>78666</v>
      </c>
      <c r="D118" s="7">
        <v>1.7490000000000001</v>
      </c>
      <c r="E118" s="7">
        <v>1</v>
      </c>
      <c r="F118" s="7" t="s">
        <v>32</v>
      </c>
      <c r="G118" s="8">
        <v>31.2998841904285</v>
      </c>
      <c r="H118" s="9">
        <v>2462236.6897242484</v>
      </c>
      <c r="I118" s="7" t="b">
        <v>0</v>
      </c>
      <c r="J118" s="10">
        <v>164.54580847229175</v>
      </c>
      <c r="K118" s="8">
        <v>132.86115370408859</v>
      </c>
      <c r="L118" s="8">
        <v>81.734160000000003</v>
      </c>
      <c r="M118" s="8">
        <f t="shared" si="9"/>
        <v>133.24592428186327</v>
      </c>
      <c r="N118" s="8">
        <f t="shared" si="10"/>
        <v>101.56126951366009</v>
      </c>
      <c r="O118" s="8">
        <f t="shared" si="11"/>
        <v>50.434275809571503</v>
      </c>
    </row>
    <row r="119" spans="1:15" x14ac:dyDescent="0.35">
      <c r="A119" s="30" t="s">
        <v>270</v>
      </c>
      <c r="B119" s="38" t="s">
        <v>124</v>
      </c>
      <c r="C119" s="7">
        <v>73</v>
      </c>
      <c r="D119" s="7">
        <v>1.78</v>
      </c>
      <c r="E119" s="7">
        <v>1</v>
      </c>
      <c r="F119" s="7" t="s">
        <v>32</v>
      </c>
      <c r="G119" s="8"/>
      <c r="H119" s="9"/>
      <c r="I119" s="7" t="b">
        <v>1</v>
      </c>
      <c r="J119" s="10">
        <v>168.23550191370236</v>
      </c>
      <c r="K119" s="8">
        <v>135.48991378400098</v>
      </c>
      <c r="L119" s="8"/>
      <c r="M119" s="8" t="str">
        <f t="shared" si="9"/>
        <v/>
      </c>
      <c r="N119" s="8" t="str">
        <f t="shared" si="10"/>
        <v/>
      </c>
      <c r="O119" s="8" t="str">
        <f t="shared" si="11"/>
        <v/>
      </c>
    </row>
    <row r="120" spans="1:15" x14ac:dyDescent="0.35">
      <c r="A120" s="30" t="s">
        <v>235</v>
      </c>
      <c r="B120" s="38" t="s">
        <v>125</v>
      </c>
      <c r="C120" s="7">
        <v>284</v>
      </c>
      <c r="D120" s="7">
        <v>1.7849999999999999</v>
      </c>
      <c r="E120" s="7">
        <v>1</v>
      </c>
      <c r="F120" s="7" t="s">
        <v>42</v>
      </c>
      <c r="G120" s="8"/>
      <c r="H120" s="9"/>
      <c r="I120" s="7" t="b">
        <v>1</v>
      </c>
      <c r="J120" s="10">
        <v>168.8322010233793</v>
      </c>
      <c r="K120" s="8">
        <v>135.91440378283176</v>
      </c>
      <c r="L120" s="8">
        <v>96.18365</v>
      </c>
      <c r="M120" s="8" t="str">
        <f t="shared" si="9"/>
        <v/>
      </c>
      <c r="N120" s="8" t="str">
        <f t="shared" si="10"/>
        <v/>
      </c>
      <c r="O120" s="8" t="str">
        <f t="shared" si="11"/>
        <v/>
      </c>
    </row>
    <row r="121" spans="1:15" x14ac:dyDescent="0.35">
      <c r="A121" s="30" t="s">
        <v>349</v>
      </c>
      <c r="B121" s="38" t="s">
        <v>126</v>
      </c>
      <c r="C121" s="7">
        <v>2</v>
      </c>
      <c r="D121" s="7">
        <v>1.8360000000000001</v>
      </c>
      <c r="E121" s="7">
        <v>1</v>
      </c>
      <c r="F121" s="7" t="s">
        <v>4</v>
      </c>
      <c r="G121" s="8"/>
      <c r="H121" s="9"/>
      <c r="I121" s="7" t="b">
        <v>1</v>
      </c>
      <c r="J121" s="10">
        <v>174.94341705263363</v>
      </c>
      <c r="K121" s="8">
        <v>140.25196639474692</v>
      </c>
      <c r="L121" s="8"/>
      <c r="M121" s="8" t="str">
        <f t="shared" si="9"/>
        <v/>
      </c>
      <c r="N121" s="8" t="str">
        <f t="shared" si="10"/>
        <v/>
      </c>
      <c r="O121" s="8" t="str">
        <f t="shared" si="11"/>
        <v/>
      </c>
    </row>
    <row r="122" spans="1:15" x14ac:dyDescent="0.35">
      <c r="A122" s="30" t="s">
        <v>244</v>
      </c>
      <c r="B122" s="38" t="s">
        <v>127</v>
      </c>
      <c r="C122" s="7">
        <v>207848</v>
      </c>
      <c r="D122" s="7">
        <v>1.8520000000000001</v>
      </c>
      <c r="E122" s="7">
        <v>1</v>
      </c>
      <c r="F122" s="7" t="s">
        <v>32</v>
      </c>
      <c r="G122" s="8">
        <v>66.900874677649057</v>
      </c>
      <c r="H122" s="9">
        <v>13905213.000000002</v>
      </c>
      <c r="I122" s="7" t="b">
        <v>0</v>
      </c>
      <c r="J122" s="10">
        <v>176.86991118115608</v>
      </c>
      <c r="K122" s="8">
        <v>141.61565088243927</v>
      </c>
      <c r="L122" s="8">
        <v>60.433660000000003</v>
      </c>
      <c r="M122" s="8">
        <f t="shared" si="9"/>
        <v>109.96903650350703</v>
      </c>
      <c r="N122" s="8">
        <f t="shared" si="10"/>
        <v>74.714776204790212</v>
      </c>
      <c r="O122" s="8">
        <f t="shared" si="11"/>
        <v>-6.4672146776490536</v>
      </c>
    </row>
    <row r="123" spans="1:15" x14ac:dyDescent="0.35">
      <c r="A123" s="30" t="s">
        <v>313</v>
      </c>
      <c r="B123" s="38" t="s">
        <v>128</v>
      </c>
      <c r="C123" s="7">
        <v>5940</v>
      </c>
      <c r="D123" s="7">
        <v>1.8540000000000001</v>
      </c>
      <c r="E123" s="7">
        <v>1</v>
      </c>
      <c r="F123" s="7" t="s">
        <v>16</v>
      </c>
      <c r="G123" s="8"/>
      <c r="H123" s="9"/>
      <c r="I123" s="7" t="b">
        <v>1</v>
      </c>
      <c r="J123" s="10">
        <v>177.11103070835756</v>
      </c>
      <c r="K123" s="8">
        <v>141.78620710668346</v>
      </c>
      <c r="L123" s="8">
        <v>57.073169999999998</v>
      </c>
      <c r="M123" s="8" t="str">
        <f t="shared" si="9"/>
        <v/>
      </c>
      <c r="N123" s="8" t="str">
        <f t="shared" si="10"/>
        <v/>
      </c>
      <c r="O123" s="8" t="str">
        <f t="shared" si="11"/>
        <v/>
      </c>
    </row>
    <row r="124" spans="1:15" x14ac:dyDescent="0.35">
      <c r="A124" s="30" t="s">
        <v>242</v>
      </c>
      <c r="B124" s="38" t="s">
        <v>129</v>
      </c>
      <c r="C124" s="7">
        <v>3810</v>
      </c>
      <c r="D124" s="7">
        <v>1.8859999999999999</v>
      </c>
      <c r="E124" s="7">
        <v>1</v>
      </c>
      <c r="F124" s="7" t="s">
        <v>32</v>
      </c>
      <c r="G124" s="8"/>
      <c r="H124" s="9"/>
      <c r="I124" s="7" t="b">
        <v>1</v>
      </c>
      <c r="J124" s="10">
        <v>180.97818301232067</v>
      </c>
      <c r="K124" s="8">
        <v>144.51797499640651</v>
      </c>
      <c r="L124" s="8">
        <v>140.81540000000001</v>
      </c>
      <c r="M124" s="8" t="str">
        <f t="shared" si="9"/>
        <v/>
      </c>
      <c r="N124" s="8" t="str">
        <f t="shared" si="10"/>
        <v/>
      </c>
      <c r="O124" s="8" t="str">
        <f t="shared" si="11"/>
        <v/>
      </c>
    </row>
    <row r="125" spans="1:15" x14ac:dyDescent="0.35">
      <c r="A125" s="30" t="s">
        <v>376</v>
      </c>
      <c r="B125" s="38" t="s">
        <v>130</v>
      </c>
      <c r="C125" s="7">
        <v>5604</v>
      </c>
      <c r="D125" s="7">
        <v>1.913</v>
      </c>
      <c r="E125" s="7">
        <v>1</v>
      </c>
      <c r="F125" s="7" t="s">
        <v>42</v>
      </c>
      <c r="G125" s="8"/>
      <c r="H125" s="9"/>
      <c r="I125" s="7" t="b">
        <v>1</v>
      </c>
      <c r="J125" s="10">
        <v>184.25451370621664</v>
      </c>
      <c r="K125" s="8">
        <v>146.82706374871879</v>
      </c>
      <c r="L125" s="8">
        <v>302.45850000000002</v>
      </c>
      <c r="M125" s="8" t="str">
        <f t="shared" si="9"/>
        <v/>
      </c>
      <c r="N125" s="8" t="str">
        <f t="shared" si="10"/>
        <v/>
      </c>
      <c r="O125" s="8" t="str">
        <f t="shared" si="11"/>
        <v/>
      </c>
    </row>
    <row r="126" spans="1:15" x14ac:dyDescent="0.35">
      <c r="A126" s="30" t="s">
        <v>274</v>
      </c>
      <c r="B126" s="38" t="s">
        <v>131</v>
      </c>
      <c r="C126" s="7">
        <v>6127</v>
      </c>
      <c r="D126" s="7">
        <v>1.9219999999999999</v>
      </c>
      <c r="E126" s="7">
        <v>1</v>
      </c>
      <c r="F126" s="7" t="s">
        <v>16</v>
      </c>
      <c r="G126" s="8"/>
      <c r="H126" s="9"/>
      <c r="I126" s="7" t="b">
        <v>1</v>
      </c>
      <c r="J126" s="10">
        <v>185.34932960108526</v>
      </c>
      <c r="K126" s="8">
        <v>147.59759709770896</v>
      </c>
      <c r="L126" s="8">
        <v>96.157319999999999</v>
      </c>
      <c r="M126" s="8" t="str">
        <f t="shared" si="9"/>
        <v/>
      </c>
      <c r="N126" s="8" t="str">
        <f t="shared" si="10"/>
        <v/>
      </c>
      <c r="O126" s="8" t="str">
        <f t="shared" si="11"/>
        <v/>
      </c>
    </row>
    <row r="127" spans="1:15" x14ac:dyDescent="0.35">
      <c r="A127" s="30" t="s">
        <v>410</v>
      </c>
      <c r="B127" s="38" t="s">
        <v>132</v>
      </c>
      <c r="C127" s="7">
        <v>31108</v>
      </c>
      <c r="D127" s="7">
        <v>1.925</v>
      </c>
      <c r="E127" s="7">
        <v>1</v>
      </c>
      <c r="F127" s="7" t="s">
        <v>32</v>
      </c>
      <c r="G127" s="8"/>
      <c r="H127" s="9"/>
      <c r="I127" s="7" t="b">
        <v>1</v>
      </c>
      <c r="J127" s="10">
        <v>185.71456735610437</v>
      </c>
      <c r="K127" s="8">
        <v>147.85453399972857</v>
      </c>
      <c r="L127" s="8">
        <v>65.588149999999999</v>
      </c>
      <c r="M127" s="8" t="str">
        <f t="shared" si="9"/>
        <v/>
      </c>
      <c r="N127" s="8" t="str">
        <f t="shared" si="10"/>
        <v/>
      </c>
      <c r="O127" s="8" t="str">
        <f t="shared" si="11"/>
        <v/>
      </c>
    </row>
    <row r="128" spans="1:15" x14ac:dyDescent="0.35">
      <c r="A128" s="30" t="s">
        <v>312</v>
      </c>
      <c r="B128" s="38" t="s">
        <v>133</v>
      </c>
      <c r="C128" s="7">
        <v>3892</v>
      </c>
      <c r="D128" s="7">
        <v>1.9490000000000001</v>
      </c>
      <c r="E128" s="7">
        <v>1</v>
      </c>
      <c r="F128" s="7" t="s">
        <v>42</v>
      </c>
      <c r="G128" s="8">
        <v>99.646561591448901</v>
      </c>
      <c r="H128" s="9">
        <v>387824.41771391913</v>
      </c>
      <c r="I128" s="7" t="b">
        <v>0</v>
      </c>
      <c r="J128" s="10">
        <v>188.6418289509285</v>
      </c>
      <c r="K128" s="8">
        <v>149.91168422017975</v>
      </c>
      <c r="L128" s="8">
        <v>82.343609999999998</v>
      </c>
      <c r="M128" s="8">
        <f t="shared" si="9"/>
        <v>88.995267359479598</v>
      </c>
      <c r="N128" s="8">
        <f t="shared" si="10"/>
        <v>50.26512262873085</v>
      </c>
      <c r="O128" s="8">
        <f t="shared" si="11"/>
        <v>-17.302951591448902</v>
      </c>
    </row>
    <row r="129" spans="1:15" x14ac:dyDescent="0.35">
      <c r="A129" s="30" t="s">
        <v>361</v>
      </c>
      <c r="B129" s="38" t="s">
        <v>134</v>
      </c>
      <c r="C129" s="7">
        <v>2235</v>
      </c>
      <c r="D129" s="7">
        <v>1.964</v>
      </c>
      <c r="E129" s="7">
        <v>1</v>
      </c>
      <c r="F129" s="7" t="s">
        <v>42</v>
      </c>
      <c r="G129" s="8"/>
      <c r="H129" s="9"/>
      <c r="I129" s="7" t="b">
        <v>1</v>
      </c>
      <c r="J129" s="10">
        <v>190.4761802504311</v>
      </c>
      <c r="K129" s="8">
        <v>151.19888770313216</v>
      </c>
      <c r="L129" s="8">
        <v>96.443939999999998</v>
      </c>
      <c r="M129" s="8" t="str">
        <f t="shared" si="9"/>
        <v/>
      </c>
      <c r="N129" s="8" t="str">
        <f t="shared" si="10"/>
        <v/>
      </c>
      <c r="O129" s="8" t="str">
        <f t="shared" si="11"/>
        <v/>
      </c>
    </row>
    <row r="130" spans="1:15" x14ac:dyDescent="0.35">
      <c r="A130" s="30" t="s">
        <v>332</v>
      </c>
      <c r="B130" s="38" t="s">
        <v>135</v>
      </c>
      <c r="C130" s="7">
        <v>127017</v>
      </c>
      <c r="D130" s="7">
        <v>2.0710000000000002</v>
      </c>
      <c r="E130" s="7">
        <v>1</v>
      </c>
      <c r="F130" s="7" t="s">
        <v>32</v>
      </c>
      <c r="G130" s="8"/>
      <c r="H130" s="9"/>
      <c r="I130" s="7" t="b">
        <v>1</v>
      </c>
      <c r="J130" s="10">
        <v>203.66668676548727</v>
      </c>
      <c r="K130" s="8">
        <v>160.41335557766459</v>
      </c>
      <c r="L130" s="8">
        <v>98.417779999999993</v>
      </c>
      <c r="M130" s="8" t="str">
        <f t="shared" ref="M130:M161" si="12">IF($I130,"",J130-$G130)</f>
        <v/>
      </c>
      <c r="N130" s="8" t="str">
        <f t="shared" ref="N130:N161" si="13">IF($I130,"",K130-$G130)</f>
        <v/>
      </c>
      <c r="O130" s="8" t="str">
        <f t="shared" ref="O130:O161" si="14">IF($I130,"",L130-$G130)</f>
        <v/>
      </c>
    </row>
    <row r="131" spans="1:15" x14ac:dyDescent="0.35">
      <c r="A131" s="30" t="s">
        <v>319</v>
      </c>
      <c r="B131" s="38" t="s">
        <v>136</v>
      </c>
      <c r="C131" s="7">
        <v>6278</v>
      </c>
      <c r="D131" s="7">
        <v>2.0920000000000001</v>
      </c>
      <c r="E131" s="7">
        <v>1</v>
      </c>
      <c r="F131" s="7" t="s">
        <v>32</v>
      </c>
      <c r="G131" s="8"/>
      <c r="H131" s="9"/>
      <c r="I131" s="7" t="b">
        <v>1</v>
      </c>
      <c r="J131" s="10">
        <v>206.27681988748822</v>
      </c>
      <c r="K131" s="8">
        <v>162.22833951847446</v>
      </c>
      <c r="L131" s="8">
        <v>33.873669999999997</v>
      </c>
      <c r="M131" s="8" t="str">
        <f t="shared" si="12"/>
        <v/>
      </c>
      <c r="N131" s="8" t="str">
        <f t="shared" si="13"/>
        <v/>
      </c>
      <c r="O131" s="8" t="str">
        <f t="shared" si="14"/>
        <v/>
      </c>
    </row>
    <row r="132" spans="1:15" x14ac:dyDescent="0.35">
      <c r="A132" s="30" t="s">
        <v>311</v>
      </c>
      <c r="B132" s="38" t="s">
        <v>137</v>
      </c>
      <c r="C132" s="7">
        <v>50293</v>
      </c>
      <c r="D132" s="7">
        <v>2.2309999999999999</v>
      </c>
      <c r="E132" s="7">
        <v>1</v>
      </c>
      <c r="F132" s="7" t="s">
        <v>42</v>
      </c>
      <c r="G132" s="8">
        <v>288</v>
      </c>
      <c r="H132" s="9">
        <v>14488738.5</v>
      </c>
      <c r="I132" s="7" t="b">
        <v>0</v>
      </c>
      <c r="J132" s="10">
        <v>223.72453479288319</v>
      </c>
      <c r="K132" s="8">
        <v>174.29389077212693</v>
      </c>
      <c r="L132" s="8">
        <v>212.3065</v>
      </c>
      <c r="M132" s="8">
        <f t="shared" si="12"/>
        <v>-64.27546520711681</v>
      </c>
      <c r="N132" s="8">
        <f t="shared" si="13"/>
        <v>-113.70610922787307</v>
      </c>
      <c r="O132" s="8">
        <f t="shared" si="14"/>
        <v>-75.6935</v>
      </c>
    </row>
    <row r="133" spans="1:15" x14ac:dyDescent="0.35">
      <c r="A133" s="30" t="s">
        <v>359</v>
      </c>
      <c r="B133" s="38" t="s">
        <v>138</v>
      </c>
      <c r="C133" s="7">
        <v>38612</v>
      </c>
      <c r="D133" s="7">
        <v>2.2709999999999999</v>
      </c>
      <c r="E133" s="7">
        <v>1</v>
      </c>
      <c r="F133" s="7" t="s">
        <v>42</v>
      </c>
      <c r="G133" s="8">
        <v>282.29565938050348</v>
      </c>
      <c r="H133" s="9">
        <v>10900000</v>
      </c>
      <c r="I133" s="7" t="b">
        <v>0</v>
      </c>
      <c r="J133" s="10">
        <v>228.79931387908877</v>
      </c>
      <c r="K133" s="8">
        <v>177.78231019304692</v>
      </c>
      <c r="L133" s="8">
        <v>205.9341</v>
      </c>
      <c r="M133" s="8">
        <f t="shared" si="12"/>
        <v>-53.496345501414709</v>
      </c>
      <c r="N133" s="8">
        <f t="shared" si="13"/>
        <v>-104.51334918745656</v>
      </c>
      <c r="O133" s="8">
        <f t="shared" si="14"/>
        <v>-76.361559380503479</v>
      </c>
    </row>
    <row r="134" spans="1:15" x14ac:dyDescent="0.35">
      <c r="A134" s="30" t="s">
        <v>400</v>
      </c>
      <c r="B134" s="38" t="s">
        <v>139</v>
      </c>
      <c r="C134" s="7">
        <v>5374</v>
      </c>
      <c r="D134" s="7">
        <v>2.2909999999999999</v>
      </c>
      <c r="E134" s="7">
        <v>1</v>
      </c>
      <c r="F134" s="7" t="s">
        <v>32</v>
      </c>
      <c r="G134" s="8"/>
      <c r="H134" s="9"/>
      <c r="I134" s="7" t="b">
        <v>1</v>
      </c>
      <c r="J134" s="10">
        <v>231.3455318160284</v>
      </c>
      <c r="K134" s="8">
        <v>179.52918319377679</v>
      </c>
      <c r="L134" s="8">
        <v>86.163849999999996</v>
      </c>
      <c r="M134" s="8" t="str">
        <f t="shared" si="12"/>
        <v/>
      </c>
      <c r="N134" s="8" t="str">
        <f t="shared" si="13"/>
        <v/>
      </c>
      <c r="O134" s="8" t="str">
        <f t="shared" si="14"/>
        <v/>
      </c>
    </row>
    <row r="135" spans="1:15" x14ac:dyDescent="0.35">
      <c r="A135" s="30" t="s">
        <v>305</v>
      </c>
      <c r="B135" s="38" t="s">
        <v>140</v>
      </c>
      <c r="C135" s="7">
        <v>126573</v>
      </c>
      <c r="D135" s="7">
        <v>2.2970000000000002</v>
      </c>
      <c r="E135" s="7">
        <v>1</v>
      </c>
      <c r="F135" s="7" t="s">
        <v>42</v>
      </c>
      <c r="G135" s="8">
        <v>532.81505534355665</v>
      </c>
      <c r="H135" s="9">
        <v>67440000</v>
      </c>
      <c r="I135" s="7" t="b">
        <v>0</v>
      </c>
      <c r="J135" s="10">
        <v>232.11053671218227</v>
      </c>
      <c r="K135" s="8">
        <v>180.05358836523291</v>
      </c>
      <c r="L135" s="8">
        <v>428.31380000000001</v>
      </c>
      <c r="M135" s="8">
        <f t="shared" si="12"/>
        <v>-300.70451863137441</v>
      </c>
      <c r="N135" s="8">
        <f t="shared" si="13"/>
        <v>-352.76146697832371</v>
      </c>
      <c r="O135" s="8">
        <f t="shared" si="14"/>
        <v>-104.50125534355664</v>
      </c>
    </row>
    <row r="136" spans="1:15" x14ac:dyDescent="0.35">
      <c r="A136" s="31" t="s">
        <v>337</v>
      </c>
      <c r="B136" s="38" t="s">
        <v>141</v>
      </c>
      <c r="C136" s="7">
        <v>626</v>
      </c>
      <c r="D136" s="7">
        <v>2.343</v>
      </c>
      <c r="E136" s="7">
        <v>1</v>
      </c>
      <c r="F136" s="7" t="s">
        <v>32</v>
      </c>
      <c r="G136" s="8">
        <v>216.98585807721483</v>
      </c>
      <c r="H136" s="9">
        <v>135833.14715633649</v>
      </c>
      <c r="I136" s="7" t="b">
        <v>0</v>
      </c>
      <c r="J136" s="10">
        <v>237.99291292914549</v>
      </c>
      <c r="K136" s="8">
        <v>184.07924317959055</v>
      </c>
      <c r="L136" s="8">
        <v>130.16300000000001</v>
      </c>
      <c r="M136" s="8">
        <f t="shared" si="12"/>
        <v>21.007054851930661</v>
      </c>
      <c r="N136" s="8">
        <f t="shared" si="13"/>
        <v>-32.90661489762428</v>
      </c>
      <c r="O136" s="8">
        <f t="shared" si="14"/>
        <v>-86.822858077214818</v>
      </c>
    </row>
    <row r="137" spans="1:15" x14ac:dyDescent="0.35">
      <c r="A137" s="30" t="s">
        <v>316</v>
      </c>
      <c r="B137" s="38" t="s">
        <v>142</v>
      </c>
      <c r="C137" s="7">
        <v>5851</v>
      </c>
      <c r="D137" s="7">
        <v>2.38</v>
      </c>
      <c r="E137" s="7">
        <v>1</v>
      </c>
      <c r="F137" s="7" t="s">
        <v>32</v>
      </c>
      <c r="G137" s="8"/>
      <c r="H137" s="9"/>
      <c r="I137" s="7" t="b">
        <v>1</v>
      </c>
      <c r="J137" s="10">
        <v>242.74644175703307</v>
      </c>
      <c r="K137" s="8">
        <v>187.32389042284373</v>
      </c>
      <c r="L137" s="8">
        <v>53.024970000000003</v>
      </c>
      <c r="M137" s="8" t="str">
        <f t="shared" si="12"/>
        <v/>
      </c>
      <c r="N137" s="8" t="str">
        <f t="shared" si="13"/>
        <v/>
      </c>
      <c r="O137" s="8" t="str">
        <f t="shared" si="14"/>
        <v/>
      </c>
    </row>
    <row r="138" spans="1:15" x14ac:dyDescent="0.35">
      <c r="A138" s="30" t="s">
        <v>408</v>
      </c>
      <c r="B138" s="38" t="s">
        <v>143</v>
      </c>
      <c r="C138" s="7">
        <v>29893</v>
      </c>
      <c r="D138" s="7">
        <v>2.4510000000000001</v>
      </c>
      <c r="E138" s="7">
        <v>1</v>
      </c>
      <c r="F138" s="7" t="s">
        <v>16</v>
      </c>
      <c r="G138" s="8"/>
      <c r="H138" s="9"/>
      <c r="I138" s="7" t="b">
        <v>1</v>
      </c>
      <c r="J138" s="10">
        <v>251.92226736232303</v>
      </c>
      <c r="K138" s="8">
        <v>193.566322375195</v>
      </c>
      <c r="L138" s="8">
        <v>79.562889999999996</v>
      </c>
      <c r="M138" s="8" t="str">
        <f t="shared" si="12"/>
        <v/>
      </c>
      <c r="N138" s="8" t="str">
        <f t="shared" si="13"/>
        <v/>
      </c>
      <c r="O138" s="8" t="str">
        <f t="shared" si="14"/>
        <v/>
      </c>
    </row>
    <row r="139" spans="1:15" x14ac:dyDescent="0.35">
      <c r="A139" s="31" t="s">
        <v>362</v>
      </c>
      <c r="B139" s="38" t="s">
        <v>144</v>
      </c>
      <c r="C139" s="7">
        <v>8851</v>
      </c>
      <c r="D139" s="7">
        <v>2.4630000000000001</v>
      </c>
      <c r="E139" s="7">
        <v>1</v>
      </c>
      <c r="F139" s="7" t="s">
        <v>32</v>
      </c>
      <c r="G139" s="8"/>
      <c r="H139" s="9"/>
      <c r="I139" s="7" t="b">
        <v>1</v>
      </c>
      <c r="J139" s="10">
        <v>253.48006402825899</v>
      </c>
      <c r="K139" s="8">
        <v>194.62345698073324</v>
      </c>
      <c r="L139" s="8">
        <v>195.10919999999999</v>
      </c>
      <c r="M139" s="8" t="str">
        <f t="shared" si="12"/>
        <v/>
      </c>
      <c r="N139" s="8" t="str">
        <f t="shared" si="13"/>
        <v/>
      </c>
      <c r="O139" s="8" t="str">
        <f t="shared" si="14"/>
        <v/>
      </c>
    </row>
    <row r="140" spans="1:15" x14ac:dyDescent="0.35">
      <c r="A140" s="30" t="s">
        <v>251</v>
      </c>
      <c r="B140" s="38" t="s">
        <v>145</v>
      </c>
      <c r="C140" s="7">
        <v>35940</v>
      </c>
      <c r="D140" s="7">
        <v>2.4769999999999999</v>
      </c>
      <c r="E140" s="7">
        <v>1</v>
      </c>
      <c r="F140" s="7" t="s">
        <v>42</v>
      </c>
      <c r="G140" s="8">
        <v>222.59321090706734</v>
      </c>
      <c r="H140" s="9">
        <v>8000000</v>
      </c>
      <c r="I140" s="7" t="b">
        <v>0</v>
      </c>
      <c r="J140" s="10">
        <v>255.30000976064065</v>
      </c>
      <c r="K140" s="8">
        <v>195.85753042199437</v>
      </c>
      <c r="L140" s="8">
        <v>473.57350000000002</v>
      </c>
      <c r="M140" s="8">
        <f t="shared" si="12"/>
        <v>32.706798853573304</v>
      </c>
      <c r="N140" s="8">
        <f t="shared" si="13"/>
        <v>-26.735680485072976</v>
      </c>
      <c r="O140" s="8">
        <f t="shared" si="14"/>
        <v>250.98028909293268</v>
      </c>
    </row>
    <row r="141" spans="1:15" x14ac:dyDescent="0.35">
      <c r="A141" s="30" t="s">
        <v>266</v>
      </c>
      <c r="B141" s="38" t="s">
        <v>146</v>
      </c>
      <c r="C141" s="7">
        <v>1165</v>
      </c>
      <c r="D141" s="7">
        <v>2.496</v>
      </c>
      <c r="E141" s="7">
        <v>1</v>
      </c>
      <c r="F141" s="7" t="s">
        <v>42</v>
      </c>
      <c r="G141" s="8">
        <v>22.492703862660946</v>
      </c>
      <c r="H141" s="9">
        <v>26204.000000000004</v>
      </c>
      <c r="I141" s="7" t="b">
        <v>0</v>
      </c>
      <c r="J141" s="10">
        <v>257.77425112804769</v>
      </c>
      <c r="K141" s="8">
        <v>197.53362890210695</v>
      </c>
      <c r="L141" s="8">
        <v>114.4487</v>
      </c>
      <c r="M141" s="8">
        <f t="shared" si="12"/>
        <v>235.28154726538673</v>
      </c>
      <c r="N141" s="8">
        <f t="shared" si="13"/>
        <v>175.04092503944599</v>
      </c>
      <c r="O141" s="8">
        <f t="shared" si="14"/>
        <v>91.955996137339056</v>
      </c>
    </row>
    <row r="142" spans="1:15" x14ac:dyDescent="0.35">
      <c r="A142" s="30" t="s">
        <v>334</v>
      </c>
      <c r="B142" s="38" t="s">
        <v>147</v>
      </c>
      <c r="C142" s="7">
        <v>4069</v>
      </c>
      <c r="D142" s="7">
        <v>2.5369999999999999</v>
      </c>
      <c r="E142" s="7">
        <v>1</v>
      </c>
      <c r="F142" s="7" t="s">
        <v>16</v>
      </c>
      <c r="G142" s="8">
        <v>183.15256641749414</v>
      </c>
      <c r="H142" s="9">
        <v>745247.79275278363</v>
      </c>
      <c r="I142" s="7" t="b">
        <v>0</v>
      </c>
      <c r="J142" s="10">
        <v>263.13021023267873</v>
      </c>
      <c r="K142" s="8">
        <v>201.15546885822678</v>
      </c>
      <c r="L142" s="8">
        <v>144.3563</v>
      </c>
      <c r="M142" s="8">
        <f t="shared" si="12"/>
        <v>79.977643815184592</v>
      </c>
      <c r="N142" s="8">
        <f t="shared" si="13"/>
        <v>18.00290244073264</v>
      </c>
      <c r="O142" s="8">
        <f t="shared" si="14"/>
        <v>-38.796266417494138</v>
      </c>
    </row>
    <row r="143" spans="1:15" x14ac:dyDescent="0.35">
      <c r="A143" s="30" t="s">
        <v>406</v>
      </c>
      <c r="B143" s="38" t="s">
        <v>148</v>
      </c>
      <c r="C143" s="7">
        <v>321774</v>
      </c>
      <c r="D143" s="7">
        <v>2.5539999999999998</v>
      </c>
      <c r="E143" s="7">
        <v>1</v>
      </c>
      <c r="F143" s="7" t="s">
        <v>42</v>
      </c>
      <c r="G143" s="8">
        <v>983.90485247409674</v>
      </c>
      <c r="H143" s="9">
        <v>316595000</v>
      </c>
      <c r="I143" s="7" t="b">
        <v>0</v>
      </c>
      <c r="J143" s="10">
        <v>265.35765958397747</v>
      </c>
      <c r="K143" s="8">
        <v>202.65919178997223</v>
      </c>
      <c r="L143" s="8">
        <v>827.28620000000001</v>
      </c>
      <c r="M143" s="8">
        <f t="shared" si="12"/>
        <v>-718.54719289011928</v>
      </c>
      <c r="N143" s="8">
        <f t="shared" si="13"/>
        <v>-781.24566068412446</v>
      </c>
      <c r="O143" s="8">
        <f t="shared" si="14"/>
        <v>-156.61865247409673</v>
      </c>
    </row>
    <row r="144" spans="1:15" x14ac:dyDescent="0.35">
      <c r="A144" s="30" t="s">
        <v>372</v>
      </c>
      <c r="B144" s="38" t="s">
        <v>149</v>
      </c>
      <c r="C144" s="7">
        <v>31540</v>
      </c>
      <c r="D144" s="7">
        <v>2.5680000000000001</v>
      </c>
      <c r="E144" s="7">
        <v>1</v>
      </c>
      <c r="F144" s="7" t="s">
        <v>42</v>
      </c>
      <c r="G144" s="8">
        <v>126.5368738110336</v>
      </c>
      <c r="H144" s="9">
        <v>3990973</v>
      </c>
      <c r="I144" s="7" t="b">
        <v>0</v>
      </c>
      <c r="J144" s="10">
        <v>267.19495201545061</v>
      </c>
      <c r="K144" s="8">
        <v>203.8984180335321</v>
      </c>
      <c r="L144" s="8">
        <v>156.8494</v>
      </c>
      <c r="M144" s="8">
        <f t="shared" si="12"/>
        <v>140.658078204417</v>
      </c>
      <c r="N144" s="8">
        <f t="shared" si="13"/>
        <v>77.361544222498495</v>
      </c>
      <c r="O144" s="8">
        <f t="shared" si="14"/>
        <v>30.312526188966402</v>
      </c>
    </row>
    <row r="145" spans="1:15" x14ac:dyDescent="0.35">
      <c r="A145" s="30" t="s">
        <v>306</v>
      </c>
      <c r="B145" s="38" t="s">
        <v>150</v>
      </c>
      <c r="C145" s="7">
        <v>7595</v>
      </c>
      <c r="D145" s="7">
        <v>2.65</v>
      </c>
      <c r="E145" s="7">
        <v>1</v>
      </c>
      <c r="F145" s="7" t="s">
        <v>32</v>
      </c>
      <c r="G145" s="8"/>
      <c r="H145" s="9"/>
      <c r="I145" s="7" t="b">
        <v>1</v>
      </c>
      <c r="J145" s="10">
        <v>278.00867539300788</v>
      </c>
      <c r="K145" s="8">
        <v>211.17225269086757</v>
      </c>
      <c r="L145" s="8">
        <v>81.153000000000006</v>
      </c>
      <c r="M145" s="8" t="str">
        <f t="shared" si="12"/>
        <v/>
      </c>
      <c r="N145" s="8" t="str">
        <f t="shared" si="13"/>
        <v/>
      </c>
      <c r="O145" s="8" t="str">
        <f t="shared" si="14"/>
        <v/>
      </c>
    </row>
    <row r="146" spans="1:15" x14ac:dyDescent="0.35">
      <c r="A146" s="30" t="s">
        <v>363</v>
      </c>
      <c r="B146" s="38" t="s">
        <v>151</v>
      </c>
      <c r="C146" s="7">
        <v>19511</v>
      </c>
      <c r="D146" s="7">
        <v>2.669</v>
      </c>
      <c r="E146" s="7">
        <v>1</v>
      </c>
      <c r="F146" s="7" t="s">
        <v>32</v>
      </c>
      <c r="G146" s="8">
        <v>159.64901850238329</v>
      </c>
      <c r="H146" s="9">
        <v>3114912.0000000005</v>
      </c>
      <c r="I146" s="7" t="b">
        <v>0</v>
      </c>
      <c r="J146" s="10">
        <v>280.52693983613</v>
      </c>
      <c r="K146" s="8">
        <v>212.86138543248853</v>
      </c>
      <c r="L146" s="8">
        <v>228.12950000000001</v>
      </c>
      <c r="M146" s="8">
        <f t="shared" si="12"/>
        <v>120.87792133374671</v>
      </c>
      <c r="N146" s="8">
        <f t="shared" si="13"/>
        <v>53.212366930105247</v>
      </c>
      <c r="O146" s="8">
        <f t="shared" si="14"/>
        <v>68.480481497616722</v>
      </c>
    </row>
    <row r="147" spans="1:15" x14ac:dyDescent="0.35">
      <c r="A147" s="30" t="s">
        <v>232</v>
      </c>
      <c r="B147" s="38" t="s">
        <v>152</v>
      </c>
      <c r="C147" s="7">
        <v>388</v>
      </c>
      <c r="D147" s="7">
        <v>2.7170000000000001</v>
      </c>
      <c r="E147" s="7">
        <v>1</v>
      </c>
      <c r="F147" s="7" t="s">
        <v>42</v>
      </c>
      <c r="G147" s="8"/>
      <c r="H147" s="9"/>
      <c r="I147" s="7" t="b">
        <v>1</v>
      </c>
      <c r="J147" s="10">
        <v>286.90977231190459</v>
      </c>
      <c r="K147" s="8">
        <v>217.13481961598816</v>
      </c>
      <c r="L147" s="8">
        <v>266.61470000000003</v>
      </c>
      <c r="M147" s="8" t="str">
        <f t="shared" si="12"/>
        <v/>
      </c>
      <c r="N147" s="8" t="str">
        <f t="shared" si="13"/>
        <v/>
      </c>
      <c r="O147" s="8" t="str">
        <f t="shared" si="14"/>
        <v/>
      </c>
    </row>
    <row r="148" spans="1:15" x14ac:dyDescent="0.35">
      <c r="A148" s="30" t="s">
        <v>336</v>
      </c>
      <c r="B148" s="38" t="s">
        <v>153</v>
      </c>
      <c r="C148" s="7">
        <v>2959</v>
      </c>
      <c r="D148" s="7">
        <v>2.7639999999999998</v>
      </c>
      <c r="E148" s="7">
        <v>1</v>
      </c>
      <c r="F148" s="7" t="s">
        <v>16</v>
      </c>
      <c r="G148" s="8"/>
      <c r="H148" s="9"/>
      <c r="I148" s="7" t="b">
        <v>1</v>
      </c>
      <c r="J148" s="10">
        <v>293.18834819400479</v>
      </c>
      <c r="K148" s="8">
        <v>221.3276588122593</v>
      </c>
      <c r="L148" s="8">
        <v>91.013239999999996</v>
      </c>
      <c r="M148" s="8" t="str">
        <f t="shared" si="12"/>
        <v/>
      </c>
      <c r="N148" s="8" t="str">
        <f t="shared" si="13"/>
        <v/>
      </c>
      <c r="O148" s="8" t="str">
        <f t="shared" si="14"/>
        <v/>
      </c>
    </row>
    <row r="149" spans="1:15" x14ac:dyDescent="0.35">
      <c r="A149" s="30" t="s">
        <v>378</v>
      </c>
      <c r="B149" s="38" t="s">
        <v>154</v>
      </c>
      <c r="C149" s="7">
        <v>2068</v>
      </c>
      <c r="D149" s="7">
        <v>2.7650000000000001</v>
      </c>
      <c r="E149" s="7">
        <v>1</v>
      </c>
      <c r="F149" s="7" t="s">
        <v>42</v>
      </c>
      <c r="G149" s="8">
        <v>241.77949709864603</v>
      </c>
      <c r="H149" s="9">
        <v>500000</v>
      </c>
      <c r="I149" s="7" t="b">
        <v>0</v>
      </c>
      <c r="J149" s="10">
        <v>293.32224099037728</v>
      </c>
      <c r="K149" s="8">
        <v>221.41695789702064</v>
      </c>
      <c r="L149" s="8">
        <v>248.7355</v>
      </c>
      <c r="M149" s="8">
        <f t="shared" si="12"/>
        <v>51.542743891731249</v>
      </c>
      <c r="N149" s="8">
        <f t="shared" si="13"/>
        <v>-20.362539201625395</v>
      </c>
      <c r="O149" s="8">
        <f t="shared" si="14"/>
        <v>6.956002901353969</v>
      </c>
    </row>
    <row r="150" spans="1:15" x14ac:dyDescent="0.35">
      <c r="A150" s="30" t="s">
        <v>310</v>
      </c>
      <c r="B150" s="38" t="s">
        <v>155</v>
      </c>
      <c r="C150" s="7">
        <v>25155</v>
      </c>
      <c r="D150" s="7">
        <v>2.7770000000000001</v>
      </c>
      <c r="E150" s="7">
        <v>1</v>
      </c>
      <c r="F150" s="7" t="s">
        <v>4</v>
      </c>
      <c r="G150" s="8"/>
      <c r="H150" s="9"/>
      <c r="I150" s="7" t="b">
        <v>1</v>
      </c>
      <c r="J150" s="10">
        <v>294.92994397564098</v>
      </c>
      <c r="K150" s="8">
        <v>222.48883670096174</v>
      </c>
      <c r="L150" s="8"/>
      <c r="M150" s="8" t="str">
        <f t="shared" si="12"/>
        <v/>
      </c>
      <c r="N150" s="8" t="str">
        <f t="shared" si="13"/>
        <v/>
      </c>
      <c r="O150" s="8" t="str">
        <f t="shared" si="14"/>
        <v/>
      </c>
    </row>
    <row r="151" spans="1:15" x14ac:dyDescent="0.35">
      <c r="A151" s="30" t="s">
        <v>301</v>
      </c>
      <c r="B151" s="38" t="s">
        <v>156</v>
      </c>
      <c r="C151" s="7">
        <v>4688</v>
      </c>
      <c r="D151" s="7">
        <v>2.7890000000000001</v>
      </c>
      <c r="E151" s="7">
        <v>1</v>
      </c>
      <c r="F151" s="7" t="s">
        <v>42</v>
      </c>
      <c r="G151" s="8">
        <v>365.5590928583232</v>
      </c>
      <c r="H151" s="9">
        <v>1713741.0273198192</v>
      </c>
      <c r="I151" s="7" t="b">
        <v>0</v>
      </c>
      <c r="J151" s="10">
        <v>296.53946955517785</v>
      </c>
      <c r="K151" s="8">
        <v>223.5612490760335</v>
      </c>
      <c r="L151" s="8">
        <v>273.62430000000001</v>
      </c>
      <c r="M151" s="8">
        <f t="shared" si="12"/>
        <v>-69.019623303145352</v>
      </c>
      <c r="N151" s="8">
        <f t="shared" si="13"/>
        <v>-141.99784378228969</v>
      </c>
      <c r="O151" s="8">
        <f t="shared" si="14"/>
        <v>-91.934792858323192</v>
      </c>
    </row>
    <row r="152" spans="1:15" x14ac:dyDescent="0.35">
      <c r="A152" s="30" t="s">
        <v>322</v>
      </c>
      <c r="B152" s="38" t="s">
        <v>157</v>
      </c>
      <c r="C152" s="7">
        <v>2078</v>
      </c>
      <c r="D152" s="7">
        <v>2.8</v>
      </c>
      <c r="E152" s="7">
        <v>1</v>
      </c>
      <c r="F152" s="7" t="s">
        <v>32</v>
      </c>
      <c r="G152" s="8">
        <v>171.84907906534602</v>
      </c>
      <c r="H152" s="9">
        <v>357102.38629778905</v>
      </c>
      <c r="I152" s="7" t="b">
        <v>0</v>
      </c>
      <c r="J152" s="10">
        <v>298.01646415647866</v>
      </c>
      <c r="K152" s="8">
        <v>224.54476074494599</v>
      </c>
      <c r="L152" s="8">
        <v>254.7757</v>
      </c>
      <c r="M152" s="8">
        <f t="shared" si="12"/>
        <v>126.16738509113264</v>
      </c>
      <c r="N152" s="8">
        <f t="shared" si="13"/>
        <v>52.695681679599971</v>
      </c>
      <c r="O152" s="8">
        <f t="shared" si="14"/>
        <v>82.926620934653982</v>
      </c>
    </row>
    <row r="153" spans="1:15" x14ac:dyDescent="0.35">
      <c r="A153" s="30" t="s">
        <v>228</v>
      </c>
      <c r="B153" s="38" t="s">
        <v>158</v>
      </c>
      <c r="C153" s="7">
        <v>3018</v>
      </c>
      <c r="D153" s="7">
        <v>2.8029999999999999</v>
      </c>
      <c r="E153" s="7">
        <v>1</v>
      </c>
      <c r="F153" s="7" t="s">
        <v>32</v>
      </c>
      <c r="G153" s="8"/>
      <c r="H153" s="9"/>
      <c r="I153" s="7" t="b">
        <v>1</v>
      </c>
      <c r="J153" s="10">
        <v>298.41954523378467</v>
      </c>
      <c r="K153" s="8">
        <v>224.81306851175879</v>
      </c>
      <c r="L153" s="8">
        <v>74.547160000000005</v>
      </c>
      <c r="M153" s="8" t="str">
        <f t="shared" si="12"/>
        <v/>
      </c>
      <c r="N153" s="8" t="str">
        <f t="shared" si="13"/>
        <v/>
      </c>
      <c r="O153" s="8" t="str">
        <f t="shared" si="14"/>
        <v/>
      </c>
    </row>
    <row r="154" spans="1:15" x14ac:dyDescent="0.35">
      <c r="A154" s="30" t="s">
        <v>405</v>
      </c>
      <c r="B154" s="38" t="s">
        <v>159</v>
      </c>
      <c r="C154" s="7">
        <v>64716</v>
      </c>
      <c r="D154" s="7">
        <v>2.806</v>
      </c>
      <c r="E154" s="7">
        <v>1</v>
      </c>
      <c r="F154" s="7" t="s">
        <v>42</v>
      </c>
      <c r="G154" s="8">
        <v>636.85950924037331</v>
      </c>
      <c r="H154" s="9">
        <v>41215000</v>
      </c>
      <c r="I154" s="7" t="b">
        <v>0</v>
      </c>
      <c r="J154" s="10">
        <v>298.82273944249158</v>
      </c>
      <c r="K154" s="8">
        <v>225.08140935283456</v>
      </c>
      <c r="L154" s="8">
        <v>546.03989999999999</v>
      </c>
      <c r="M154" s="8">
        <f t="shared" si="12"/>
        <v>-338.03676979788173</v>
      </c>
      <c r="N154" s="8">
        <f t="shared" si="13"/>
        <v>-411.77809988753876</v>
      </c>
      <c r="O154" s="8">
        <f t="shared" si="14"/>
        <v>-90.819609240373325</v>
      </c>
    </row>
    <row r="155" spans="1:15" x14ac:dyDescent="0.35">
      <c r="A155" s="30" t="s">
        <v>345</v>
      </c>
      <c r="B155" s="38" t="s">
        <v>160</v>
      </c>
      <c r="C155" s="7">
        <v>4529</v>
      </c>
      <c r="D155" s="7">
        <v>2.8519999999999999</v>
      </c>
      <c r="E155" s="7">
        <v>1</v>
      </c>
      <c r="F155" s="7" t="s">
        <v>42</v>
      </c>
      <c r="G155" s="8"/>
      <c r="H155" s="9"/>
      <c r="I155" s="7" t="b">
        <v>1</v>
      </c>
      <c r="J155" s="10">
        <v>305.01915306008237</v>
      </c>
      <c r="K155" s="8">
        <v>229.2000880718675</v>
      </c>
      <c r="L155" s="8">
        <v>699.22580000000005</v>
      </c>
      <c r="M155" s="8" t="str">
        <f t="shared" si="12"/>
        <v/>
      </c>
      <c r="N155" s="8" t="str">
        <f t="shared" si="13"/>
        <v/>
      </c>
      <c r="O155" s="8" t="str">
        <f t="shared" si="14"/>
        <v/>
      </c>
    </row>
    <row r="156" spans="1:15" x14ac:dyDescent="0.35">
      <c r="A156" s="30" t="s">
        <v>321</v>
      </c>
      <c r="B156" s="38" t="s">
        <v>161</v>
      </c>
      <c r="C156" s="7">
        <v>567</v>
      </c>
      <c r="D156" s="7">
        <v>2.92</v>
      </c>
      <c r="E156" s="7">
        <v>1</v>
      </c>
      <c r="F156" s="7" t="s">
        <v>42</v>
      </c>
      <c r="G156" s="8">
        <v>470.38271604938274</v>
      </c>
      <c r="H156" s="9">
        <v>266707</v>
      </c>
      <c r="I156" s="7" t="b">
        <v>0</v>
      </c>
      <c r="J156" s="10">
        <v>314.22708276344707</v>
      </c>
      <c r="K156" s="8">
        <v>235.30256582537368</v>
      </c>
      <c r="L156" s="8">
        <v>238.91970000000001</v>
      </c>
      <c r="M156" s="8">
        <f t="shared" si="12"/>
        <v>-156.15563328593566</v>
      </c>
      <c r="N156" s="8">
        <f t="shared" si="13"/>
        <v>-235.08015022400906</v>
      </c>
      <c r="O156" s="8">
        <f t="shared" si="14"/>
        <v>-231.46301604938273</v>
      </c>
    </row>
    <row r="157" spans="1:15" x14ac:dyDescent="0.35">
      <c r="A157" s="30" t="s">
        <v>237</v>
      </c>
      <c r="B157" s="38" t="s">
        <v>162</v>
      </c>
      <c r="C157" s="7">
        <v>11299</v>
      </c>
      <c r="D157" s="7">
        <v>2.9710000000000001</v>
      </c>
      <c r="E157" s="7">
        <v>1</v>
      </c>
      <c r="F157" s="7" t="s">
        <v>42</v>
      </c>
      <c r="G157" s="8">
        <v>325.20090273475529</v>
      </c>
      <c r="H157" s="9">
        <v>3674445</v>
      </c>
      <c r="I157" s="7" t="b">
        <v>0</v>
      </c>
      <c r="J157" s="10">
        <v>321.17009525496042</v>
      </c>
      <c r="K157" s="8">
        <v>239.89019851758195</v>
      </c>
      <c r="L157" s="8">
        <v>344.91719999999998</v>
      </c>
      <c r="M157" s="8">
        <f t="shared" si="12"/>
        <v>-4.0308074797948734</v>
      </c>
      <c r="N157" s="8">
        <f t="shared" si="13"/>
        <v>-85.310704217173338</v>
      </c>
      <c r="O157" s="8">
        <f t="shared" si="14"/>
        <v>19.716297265244691</v>
      </c>
    </row>
    <row r="158" spans="1:15" x14ac:dyDescent="0.35">
      <c r="A158" s="30" t="s">
        <v>403</v>
      </c>
      <c r="B158" s="38" t="s">
        <v>163</v>
      </c>
      <c r="C158" s="7">
        <v>44824</v>
      </c>
      <c r="D158" s="7">
        <v>3</v>
      </c>
      <c r="E158" s="7">
        <v>1</v>
      </c>
      <c r="F158" s="7" t="s">
        <v>16</v>
      </c>
      <c r="G158" s="8">
        <v>354.34790123744494</v>
      </c>
      <c r="H158" s="9">
        <v>15883290.325067231</v>
      </c>
      <c r="I158" s="7" t="b">
        <v>0</v>
      </c>
      <c r="J158" s="10">
        <v>325.13207694369385</v>
      </c>
      <c r="K158" s="8">
        <v>242.50291027394462</v>
      </c>
      <c r="L158" s="8">
        <v>182.9375</v>
      </c>
      <c r="M158" s="8">
        <f t="shared" si="12"/>
        <v>-29.215824293751098</v>
      </c>
      <c r="N158" s="8">
        <f t="shared" si="13"/>
        <v>-111.84499096350032</v>
      </c>
      <c r="O158" s="8">
        <f t="shared" si="14"/>
        <v>-171.41040123744494</v>
      </c>
    </row>
    <row r="159" spans="1:15" x14ac:dyDescent="0.35">
      <c r="A159" s="30" t="s">
        <v>280</v>
      </c>
      <c r="B159" s="38" t="s">
        <v>164</v>
      </c>
      <c r="C159" s="7">
        <v>5503</v>
      </c>
      <c r="D159" s="7">
        <v>3.0089999999999999</v>
      </c>
      <c r="E159" s="7">
        <v>1</v>
      </c>
      <c r="F159" s="7" t="s">
        <v>42</v>
      </c>
      <c r="G159" s="8">
        <v>363.43812465927675</v>
      </c>
      <c r="H159" s="9">
        <v>2000000</v>
      </c>
      <c r="I159" s="7" t="b">
        <v>0</v>
      </c>
      <c r="J159" s="10">
        <v>326.36370526920672</v>
      </c>
      <c r="K159" s="8">
        <v>243.31434477931404</v>
      </c>
      <c r="L159" s="8">
        <v>277.21769999999998</v>
      </c>
      <c r="M159" s="8">
        <f t="shared" si="12"/>
        <v>-37.074419390070034</v>
      </c>
      <c r="N159" s="8">
        <f t="shared" si="13"/>
        <v>-120.12377987996271</v>
      </c>
      <c r="O159" s="8">
        <f t="shared" si="14"/>
        <v>-86.220424659276773</v>
      </c>
    </row>
    <row r="160" spans="1:15" x14ac:dyDescent="0.35">
      <c r="A160" s="30" t="s">
        <v>264</v>
      </c>
      <c r="B160" s="38" t="s">
        <v>165</v>
      </c>
      <c r="C160" s="7">
        <v>4240</v>
      </c>
      <c r="D160" s="7">
        <v>3.1259999999999999</v>
      </c>
      <c r="E160" s="7">
        <v>1</v>
      </c>
      <c r="F160" s="7" t="s">
        <v>42</v>
      </c>
      <c r="G160" s="8">
        <v>231.07573738368501</v>
      </c>
      <c r="H160" s="9">
        <v>979761.1265068244</v>
      </c>
      <c r="I160" s="7" t="b">
        <v>0</v>
      </c>
      <c r="J160" s="10">
        <v>342.46204152805802</v>
      </c>
      <c r="K160" s="8">
        <v>253.88816917592129</v>
      </c>
      <c r="L160" s="8">
        <v>249.29949999999999</v>
      </c>
      <c r="M160" s="8">
        <f t="shared" si="12"/>
        <v>111.38630414437301</v>
      </c>
      <c r="N160" s="8">
        <f t="shared" si="13"/>
        <v>22.812431792236282</v>
      </c>
      <c r="O160" s="8">
        <f t="shared" si="14"/>
        <v>18.223762616314986</v>
      </c>
    </row>
    <row r="161" spans="1:15" x14ac:dyDescent="0.35">
      <c r="A161" s="30" t="s">
        <v>315</v>
      </c>
      <c r="B161" s="38" t="s">
        <v>166</v>
      </c>
      <c r="C161" s="7">
        <v>1971</v>
      </c>
      <c r="D161" s="7">
        <v>3.2229999999999999</v>
      </c>
      <c r="E161" s="7">
        <v>1</v>
      </c>
      <c r="F161" s="7" t="s">
        <v>42</v>
      </c>
      <c r="G161" s="8">
        <v>50.091503267973856</v>
      </c>
      <c r="H161" s="9">
        <v>98730.352941176476</v>
      </c>
      <c r="I161" s="7" t="b">
        <v>0</v>
      </c>
      <c r="J161" s="10">
        <v>355.92910909453212</v>
      </c>
      <c r="K161" s="8">
        <v>262.68920658047375</v>
      </c>
      <c r="L161" s="8">
        <v>268.52210000000002</v>
      </c>
      <c r="M161" s="8">
        <f t="shared" si="12"/>
        <v>305.83760582655827</v>
      </c>
      <c r="N161" s="8">
        <f t="shared" si="13"/>
        <v>212.5977033124999</v>
      </c>
      <c r="O161" s="8">
        <f t="shared" si="14"/>
        <v>218.43059673202617</v>
      </c>
    </row>
    <row r="162" spans="1:15" x14ac:dyDescent="0.35">
      <c r="A162" s="30" t="s">
        <v>281</v>
      </c>
      <c r="B162" s="38" t="s">
        <v>167</v>
      </c>
      <c r="C162" s="7">
        <v>64395</v>
      </c>
      <c r="D162" s="7">
        <v>3.2269999999999999</v>
      </c>
      <c r="E162" s="7">
        <v>1</v>
      </c>
      <c r="F162" s="7" t="s">
        <v>42</v>
      </c>
      <c r="G162" s="8">
        <v>432.12982374407949</v>
      </c>
      <c r="H162" s="9">
        <v>27827000</v>
      </c>
      <c r="I162" s="7" t="b">
        <v>0</v>
      </c>
      <c r="J162" s="10">
        <v>356.48675918269447</v>
      </c>
      <c r="K162" s="8">
        <v>263.05279768473781</v>
      </c>
      <c r="L162" s="8">
        <v>284.54219999999998</v>
      </c>
      <c r="M162" s="8">
        <f t="shared" ref="M162:M195" si="15">IF($I162,"",J162-$G162)</f>
        <v>-75.643064561385017</v>
      </c>
      <c r="N162" s="8">
        <f t="shared" ref="N162:N195" si="16">IF($I162,"",K162-$G162)</f>
        <v>-169.07702605934168</v>
      </c>
      <c r="O162" s="8">
        <f t="shared" ref="O162:O195" si="17">IF($I162,"",L162-$G162)</f>
        <v>-147.58762374407951</v>
      </c>
    </row>
    <row r="163" spans="1:15" x14ac:dyDescent="0.35">
      <c r="A163" s="30" t="s">
        <v>307</v>
      </c>
      <c r="B163" s="38" t="s">
        <v>168</v>
      </c>
      <c r="C163" s="7">
        <v>17625</v>
      </c>
      <c r="D163" s="7">
        <v>3.274</v>
      </c>
      <c r="E163" s="7">
        <v>1</v>
      </c>
      <c r="F163" s="7" t="s">
        <v>32</v>
      </c>
      <c r="G163" s="8"/>
      <c r="H163" s="9"/>
      <c r="I163" s="7" t="b">
        <v>1</v>
      </c>
      <c r="J163" s="10">
        <v>363.05268172957409</v>
      </c>
      <c r="K163" s="8">
        <v>267.32886624299056</v>
      </c>
      <c r="L163" s="8">
        <v>178.29</v>
      </c>
      <c r="M163" s="8" t="str">
        <f t="shared" si="15"/>
        <v/>
      </c>
      <c r="N163" s="8" t="str">
        <f t="shared" si="16"/>
        <v/>
      </c>
      <c r="O163" s="8" t="str">
        <f t="shared" si="17"/>
        <v/>
      </c>
    </row>
    <row r="164" spans="1:15" x14ac:dyDescent="0.35">
      <c r="A164" s="30" t="s">
        <v>364</v>
      </c>
      <c r="B164" s="38" t="s">
        <v>169</v>
      </c>
      <c r="C164" s="7">
        <v>143457</v>
      </c>
      <c r="D164" s="7">
        <v>3.306</v>
      </c>
      <c r="E164" s="7">
        <v>1</v>
      </c>
      <c r="F164" s="7" t="s">
        <v>32</v>
      </c>
      <c r="G164" s="8">
        <v>209.12189715385097</v>
      </c>
      <c r="H164" s="9">
        <v>29999999.999999996</v>
      </c>
      <c r="I164" s="7" t="b">
        <v>0</v>
      </c>
      <c r="J164" s="10">
        <v>367.53728162819425</v>
      </c>
      <c r="K164" s="8">
        <v>270.24428625950014</v>
      </c>
      <c r="L164" s="8">
        <v>269.5865</v>
      </c>
      <c r="M164" s="8">
        <f t="shared" si="15"/>
        <v>158.41538447434328</v>
      </c>
      <c r="N164" s="8">
        <f t="shared" si="16"/>
        <v>61.122389105649177</v>
      </c>
      <c r="O164" s="8">
        <f t="shared" si="17"/>
        <v>60.464602846149035</v>
      </c>
    </row>
    <row r="165" spans="1:15" x14ac:dyDescent="0.35">
      <c r="A165" s="30" t="s">
        <v>277</v>
      </c>
      <c r="B165" s="38" t="s">
        <v>170</v>
      </c>
      <c r="C165" s="7">
        <v>1313</v>
      </c>
      <c r="D165" s="7">
        <v>3.3159999999999998</v>
      </c>
      <c r="E165" s="7">
        <v>1</v>
      </c>
      <c r="F165" s="7" t="s">
        <v>42</v>
      </c>
      <c r="G165" s="8">
        <v>220.62833206397562</v>
      </c>
      <c r="H165" s="9">
        <v>289685</v>
      </c>
      <c r="I165" s="7" t="b">
        <v>0</v>
      </c>
      <c r="J165" s="10">
        <v>368.9410600249193</v>
      </c>
      <c r="K165" s="8">
        <v>271.15602320220376</v>
      </c>
      <c r="L165" s="8">
        <v>331.4307</v>
      </c>
      <c r="M165" s="8">
        <f t="shared" si="15"/>
        <v>148.31272796094368</v>
      </c>
      <c r="N165" s="8">
        <f t="shared" si="16"/>
        <v>50.527691138228136</v>
      </c>
      <c r="O165" s="8">
        <f t="shared" si="17"/>
        <v>110.80236793602438</v>
      </c>
    </row>
    <row r="166" spans="1:15" x14ac:dyDescent="0.35">
      <c r="A166" s="30" t="s">
        <v>295</v>
      </c>
      <c r="B166" s="38" t="s">
        <v>171</v>
      </c>
      <c r="C166" s="7">
        <v>9855</v>
      </c>
      <c r="D166" s="7">
        <v>3.3159999999999998</v>
      </c>
      <c r="E166" s="7">
        <v>1</v>
      </c>
      <c r="F166" s="7" t="s">
        <v>42</v>
      </c>
      <c r="G166" s="8">
        <v>202.94266869609336</v>
      </c>
      <c r="H166" s="9">
        <v>2000000</v>
      </c>
      <c r="I166" s="7" t="b">
        <v>0</v>
      </c>
      <c r="J166" s="10">
        <v>368.9410600249193</v>
      </c>
      <c r="K166" s="8">
        <v>271.15602320220376</v>
      </c>
      <c r="L166" s="8">
        <v>227.8038</v>
      </c>
      <c r="M166" s="8">
        <f t="shared" si="15"/>
        <v>165.99839132882593</v>
      </c>
      <c r="N166" s="8">
        <f t="shared" si="16"/>
        <v>68.213354506110392</v>
      </c>
      <c r="O166" s="8">
        <f t="shared" si="17"/>
        <v>24.861131303906632</v>
      </c>
    </row>
    <row r="167" spans="1:15" x14ac:dyDescent="0.35">
      <c r="A167" s="30" t="s">
        <v>344</v>
      </c>
      <c r="B167" s="38" t="s">
        <v>172</v>
      </c>
      <c r="C167" s="7">
        <v>16925</v>
      </c>
      <c r="D167" s="7">
        <v>3.3519999999999999</v>
      </c>
      <c r="E167" s="7">
        <v>1</v>
      </c>
      <c r="F167" s="7" t="s">
        <v>42</v>
      </c>
      <c r="G167" s="8">
        <v>487.48106351550962</v>
      </c>
      <c r="H167" s="9">
        <v>8250617</v>
      </c>
      <c r="I167" s="7" t="b">
        <v>0</v>
      </c>
      <c r="J167" s="10">
        <v>374.00383889770018</v>
      </c>
      <c r="K167" s="8">
        <v>274.44089252849341</v>
      </c>
      <c r="L167" s="8">
        <v>726.55650000000003</v>
      </c>
      <c r="M167" s="8">
        <f t="shared" si="15"/>
        <v>-113.47722461780944</v>
      </c>
      <c r="N167" s="8">
        <f t="shared" si="16"/>
        <v>-213.04017098701621</v>
      </c>
      <c r="O167" s="8">
        <f t="shared" si="17"/>
        <v>239.07543648449041</v>
      </c>
    </row>
    <row r="168" spans="1:15" x14ac:dyDescent="0.35">
      <c r="A168" s="30" t="s">
        <v>229</v>
      </c>
      <c r="B168" s="38" t="s">
        <v>173</v>
      </c>
      <c r="C168" s="7">
        <v>23969</v>
      </c>
      <c r="D168" s="7">
        <v>3.3740000000000001</v>
      </c>
      <c r="E168" s="7">
        <v>1</v>
      </c>
      <c r="F168" s="7" t="s">
        <v>42</v>
      </c>
      <c r="G168" s="8">
        <v>356.81305018982852</v>
      </c>
      <c r="H168" s="9">
        <v>8552452</v>
      </c>
      <c r="I168" s="7" t="b">
        <v>0</v>
      </c>
      <c r="J168" s="10">
        <v>377.10479487249307</v>
      </c>
      <c r="K168" s="8">
        <v>276.45031656155305</v>
      </c>
      <c r="L168" s="8">
        <v>460.42090000000002</v>
      </c>
      <c r="M168" s="8">
        <f t="shared" si="15"/>
        <v>20.291744682664557</v>
      </c>
      <c r="N168" s="8">
        <f t="shared" si="16"/>
        <v>-80.362733628275464</v>
      </c>
      <c r="O168" s="8">
        <f t="shared" si="17"/>
        <v>103.6078498101715</v>
      </c>
    </row>
    <row r="169" spans="1:15" x14ac:dyDescent="0.35">
      <c r="A169" s="30" t="s">
        <v>377</v>
      </c>
      <c r="B169" s="38" t="s">
        <v>174</v>
      </c>
      <c r="C169" s="7">
        <v>5426</v>
      </c>
      <c r="D169" s="7">
        <v>3.387</v>
      </c>
      <c r="E169" s="7">
        <v>1</v>
      </c>
      <c r="F169" s="7" t="s">
        <v>42</v>
      </c>
      <c r="G169" s="8">
        <v>369.77455128595579</v>
      </c>
      <c r="H169" s="9">
        <v>2006396.7152775961</v>
      </c>
      <c r="I169" s="7" t="b">
        <v>0</v>
      </c>
      <c r="J169" s="10">
        <v>378.93967368737685</v>
      </c>
      <c r="K169" s="8">
        <v>277.63841359763313</v>
      </c>
      <c r="L169" s="8">
        <v>374.48309999999998</v>
      </c>
      <c r="M169" s="8">
        <f t="shared" si="15"/>
        <v>9.1651224014210584</v>
      </c>
      <c r="N169" s="8">
        <f t="shared" si="16"/>
        <v>-92.136137688322663</v>
      </c>
      <c r="O169" s="8">
        <f t="shared" si="17"/>
        <v>4.7085487140441842</v>
      </c>
    </row>
    <row r="170" spans="1:15" x14ac:dyDescent="0.35">
      <c r="A170" s="30" t="s">
        <v>231</v>
      </c>
      <c r="B170" s="38" t="s">
        <v>175</v>
      </c>
      <c r="C170" s="7">
        <v>9754</v>
      </c>
      <c r="D170" s="7">
        <v>3.4020000000000001</v>
      </c>
      <c r="E170" s="7">
        <v>1</v>
      </c>
      <c r="F170" s="7" t="s">
        <v>32</v>
      </c>
      <c r="G170" s="8"/>
      <c r="H170" s="9"/>
      <c r="I170" s="7" t="b">
        <v>1</v>
      </c>
      <c r="J170" s="10">
        <v>381.05913693942364</v>
      </c>
      <c r="K170" s="8">
        <v>279.00994742170207</v>
      </c>
      <c r="L170" s="8">
        <v>73.123099999999994</v>
      </c>
      <c r="M170" s="8" t="str">
        <f t="shared" si="15"/>
        <v/>
      </c>
      <c r="N170" s="8" t="str">
        <f t="shared" si="16"/>
        <v/>
      </c>
      <c r="O170" s="8" t="str">
        <f t="shared" si="17"/>
        <v/>
      </c>
    </row>
    <row r="171" spans="1:15" x14ac:dyDescent="0.35">
      <c r="A171" s="30" t="s">
        <v>302</v>
      </c>
      <c r="B171" s="38" t="s">
        <v>176</v>
      </c>
      <c r="C171" s="7">
        <v>8064</v>
      </c>
      <c r="D171" s="7">
        <v>3.6190000000000002</v>
      </c>
      <c r="E171" s="7">
        <v>1</v>
      </c>
      <c r="F171" s="7" t="s">
        <v>42</v>
      </c>
      <c r="G171" s="8"/>
      <c r="H171" s="9"/>
      <c r="I171" s="7" t="b">
        <v>1</v>
      </c>
      <c r="J171" s="10">
        <v>411.99109217221093</v>
      </c>
      <c r="K171" s="8">
        <v>298.92808148764163</v>
      </c>
      <c r="L171" s="8">
        <v>149.85640000000001</v>
      </c>
      <c r="M171" s="8" t="str">
        <f t="shared" si="15"/>
        <v/>
      </c>
      <c r="N171" s="8" t="str">
        <f t="shared" si="16"/>
        <v/>
      </c>
      <c r="O171" s="8" t="str">
        <f t="shared" si="17"/>
        <v/>
      </c>
    </row>
    <row r="172" spans="1:15" x14ac:dyDescent="0.35">
      <c r="A172" s="30" t="s">
        <v>268</v>
      </c>
      <c r="B172" s="38" t="s">
        <v>177</v>
      </c>
      <c r="C172" s="7">
        <v>5669</v>
      </c>
      <c r="D172" s="7">
        <v>3.6480000000000001</v>
      </c>
      <c r="E172" s="7">
        <v>1</v>
      </c>
      <c r="F172" s="7" t="s">
        <v>42</v>
      </c>
      <c r="G172" s="8">
        <v>705.59181513494445</v>
      </c>
      <c r="H172" s="9">
        <v>4000000</v>
      </c>
      <c r="I172" s="7" t="b">
        <v>0</v>
      </c>
      <c r="J172" s="10">
        <v>416.1624773686504</v>
      </c>
      <c r="K172" s="8">
        <v>301.60057291227344</v>
      </c>
      <c r="L172" s="8">
        <v>542.25990000000002</v>
      </c>
      <c r="M172" s="8">
        <f t="shared" si="15"/>
        <v>-289.42933776629405</v>
      </c>
      <c r="N172" s="8">
        <f t="shared" si="16"/>
        <v>-403.99124222267102</v>
      </c>
      <c r="O172" s="8">
        <f t="shared" si="17"/>
        <v>-163.33191513494444</v>
      </c>
    </row>
    <row r="173" spans="1:15" x14ac:dyDescent="0.35">
      <c r="A173" s="30" t="s">
        <v>267</v>
      </c>
      <c r="B173" s="38" t="s">
        <v>178</v>
      </c>
      <c r="C173" s="7">
        <v>10543</v>
      </c>
      <c r="D173" s="7">
        <v>3.677</v>
      </c>
      <c r="E173" s="7">
        <v>1</v>
      </c>
      <c r="F173" s="7" t="s">
        <v>42</v>
      </c>
      <c r="G173" s="8">
        <v>538.28388504220811</v>
      </c>
      <c r="H173" s="9">
        <v>5675127</v>
      </c>
      <c r="I173" s="7" t="b">
        <v>0</v>
      </c>
      <c r="J173" s="10">
        <v>420.34256642160653</v>
      </c>
      <c r="K173" s="8">
        <v>304.27551224186226</v>
      </c>
      <c r="L173" s="8">
        <v>407.8263</v>
      </c>
      <c r="M173" s="8">
        <f t="shared" si="15"/>
        <v>-117.94131862060158</v>
      </c>
      <c r="N173" s="8">
        <f t="shared" si="16"/>
        <v>-234.00837280034585</v>
      </c>
      <c r="O173" s="8">
        <f t="shared" si="17"/>
        <v>-130.45758504220811</v>
      </c>
    </row>
    <row r="174" spans="1:15" x14ac:dyDescent="0.35">
      <c r="A174" s="30" t="s">
        <v>224</v>
      </c>
      <c r="B174" s="38" t="s">
        <v>179</v>
      </c>
      <c r="C174" s="7">
        <v>70</v>
      </c>
      <c r="D174" s="7">
        <v>3.6890000000000001</v>
      </c>
      <c r="E174" s="7">
        <v>1</v>
      </c>
      <c r="F174" s="7" t="s">
        <v>42</v>
      </c>
      <c r="G174" s="8"/>
      <c r="H174" s="9"/>
      <c r="I174" s="7" t="b">
        <v>1</v>
      </c>
      <c r="J174" s="10">
        <v>422.07479244270951</v>
      </c>
      <c r="K174" s="8">
        <v>305.38309569146992</v>
      </c>
      <c r="L174" s="8"/>
      <c r="M174" s="8" t="str">
        <f t="shared" si="15"/>
        <v/>
      </c>
      <c r="N174" s="8" t="str">
        <f t="shared" si="16"/>
        <v/>
      </c>
      <c r="O174" s="8" t="str">
        <f t="shared" si="17"/>
        <v/>
      </c>
    </row>
    <row r="175" spans="1:15" x14ac:dyDescent="0.35">
      <c r="A175" s="30" t="s">
        <v>227</v>
      </c>
      <c r="B175" s="38" t="s">
        <v>180</v>
      </c>
      <c r="C175" s="7">
        <v>43417</v>
      </c>
      <c r="D175" s="7">
        <v>3.762</v>
      </c>
      <c r="E175" s="7">
        <v>1</v>
      </c>
      <c r="F175" s="7" t="s">
        <v>32</v>
      </c>
      <c r="G175" s="8"/>
      <c r="H175" s="9"/>
      <c r="I175" s="7" t="b">
        <v>1</v>
      </c>
      <c r="J175" s="10">
        <v>432.64421753066989</v>
      </c>
      <c r="K175" s="8">
        <v>312.12979334375621</v>
      </c>
      <c r="L175" s="8">
        <v>109.1138</v>
      </c>
      <c r="M175" s="8" t="str">
        <f t="shared" si="15"/>
        <v/>
      </c>
      <c r="N175" s="8" t="str">
        <f t="shared" si="16"/>
        <v/>
      </c>
      <c r="O175" s="8" t="str">
        <f t="shared" si="17"/>
        <v/>
      </c>
    </row>
    <row r="176" spans="1:15" x14ac:dyDescent="0.35">
      <c r="A176" s="30" t="s">
        <v>296</v>
      </c>
      <c r="B176" s="38" t="s">
        <v>181</v>
      </c>
      <c r="C176" s="7">
        <v>329</v>
      </c>
      <c r="D176" s="7">
        <v>3.7909999999999999</v>
      </c>
      <c r="E176" s="7">
        <v>1</v>
      </c>
      <c r="F176" s="7" t="s">
        <v>42</v>
      </c>
      <c r="G176" s="8">
        <v>331.30699088145894</v>
      </c>
      <c r="H176" s="9">
        <v>108999.99999999999</v>
      </c>
      <c r="I176" s="7" t="b">
        <v>0</v>
      </c>
      <c r="J176" s="10">
        <v>436.85803682032702</v>
      </c>
      <c r="K176" s="8">
        <v>314.81419218857582</v>
      </c>
      <c r="L176" s="8">
        <v>394.78230000000002</v>
      </c>
      <c r="M176" s="8">
        <f t="shared" si="15"/>
        <v>105.55104593886807</v>
      </c>
      <c r="N176" s="8">
        <f t="shared" si="16"/>
        <v>-16.492798692883127</v>
      </c>
      <c r="O176" s="8">
        <f t="shared" si="17"/>
        <v>63.475309118541077</v>
      </c>
    </row>
    <row r="177" spans="1:15" x14ac:dyDescent="0.35">
      <c r="A177" s="30" t="s">
        <v>383</v>
      </c>
      <c r="B177" s="38" t="s">
        <v>182</v>
      </c>
      <c r="C177" s="7">
        <v>46122</v>
      </c>
      <c r="D177" s="7">
        <v>3.819</v>
      </c>
      <c r="E177" s="7">
        <v>1</v>
      </c>
      <c r="F177" s="7" t="s">
        <v>42</v>
      </c>
      <c r="G177" s="8">
        <v>237.0410866831447</v>
      </c>
      <c r="H177" s="9">
        <v>10932809</v>
      </c>
      <c r="I177" s="7" t="b">
        <v>0</v>
      </c>
      <c r="J177" s="10">
        <v>440.93458034076798</v>
      </c>
      <c r="K177" s="8">
        <v>317.40827077683639</v>
      </c>
      <c r="L177" s="8">
        <v>260.25729999999999</v>
      </c>
      <c r="M177" s="8">
        <f t="shared" si="15"/>
        <v>203.89349365762328</v>
      </c>
      <c r="N177" s="8">
        <f t="shared" si="16"/>
        <v>80.367184093691691</v>
      </c>
      <c r="O177" s="8">
        <f t="shared" si="17"/>
        <v>23.216213316855288</v>
      </c>
    </row>
    <row r="178" spans="1:15" x14ac:dyDescent="0.35">
      <c r="A178" s="30" t="s">
        <v>328</v>
      </c>
      <c r="B178" s="38" t="s">
        <v>183</v>
      </c>
      <c r="C178" s="7">
        <v>419</v>
      </c>
      <c r="D178" s="7">
        <v>3.9079999999999999</v>
      </c>
      <c r="E178" s="7">
        <v>1</v>
      </c>
      <c r="F178" s="7" t="s">
        <v>42</v>
      </c>
      <c r="G178" s="8">
        <v>191.65637937969936</v>
      </c>
      <c r="H178" s="9">
        <v>80304.022960094037</v>
      </c>
      <c r="I178" s="7" t="b">
        <v>0</v>
      </c>
      <c r="J178" s="10">
        <v>453.94405591603021</v>
      </c>
      <c r="K178" s="8">
        <v>325.66821963453964</v>
      </c>
      <c r="L178" s="8">
        <v>295.3211</v>
      </c>
      <c r="M178" s="8">
        <f t="shared" si="15"/>
        <v>262.28767653633088</v>
      </c>
      <c r="N178" s="8">
        <f t="shared" si="16"/>
        <v>134.01184025484028</v>
      </c>
      <c r="O178" s="8">
        <f t="shared" si="17"/>
        <v>103.66472062030064</v>
      </c>
    </row>
    <row r="179" spans="1:15" x14ac:dyDescent="0.35">
      <c r="A179" s="30" t="s">
        <v>407</v>
      </c>
      <c r="B179" s="38" t="s">
        <v>184</v>
      </c>
      <c r="C179" s="7">
        <v>3432</v>
      </c>
      <c r="D179" s="7">
        <v>3.9380000000000002</v>
      </c>
      <c r="E179" s="7">
        <v>1</v>
      </c>
      <c r="F179" s="7" t="s">
        <v>42</v>
      </c>
      <c r="G179" s="8"/>
      <c r="H179" s="9"/>
      <c r="I179" s="7" t="b">
        <v>1</v>
      </c>
      <c r="J179" s="10">
        <v>458.34689700471387</v>
      </c>
      <c r="K179" s="8">
        <v>328.45738261583381</v>
      </c>
      <c r="L179" s="8">
        <v>384.90230000000003</v>
      </c>
      <c r="M179" s="8" t="str">
        <f t="shared" si="15"/>
        <v/>
      </c>
      <c r="N179" s="8" t="str">
        <f t="shared" si="16"/>
        <v/>
      </c>
      <c r="O179" s="8" t="str">
        <f t="shared" si="17"/>
        <v/>
      </c>
    </row>
    <row r="180" spans="1:15" x14ac:dyDescent="0.35">
      <c r="A180" s="30" t="s">
        <v>303</v>
      </c>
      <c r="B180" s="38" t="s">
        <v>185</v>
      </c>
      <c r="C180" s="7">
        <v>59798</v>
      </c>
      <c r="D180" s="7">
        <v>3.9449999999999998</v>
      </c>
      <c r="E180" s="7">
        <v>1</v>
      </c>
      <c r="F180" s="7" t="s">
        <v>42</v>
      </c>
      <c r="G180" s="8">
        <v>384.62824843640254</v>
      </c>
      <c r="H180" s="9">
        <v>23000000</v>
      </c>
      <c r="I180" s="7" t="b">
        <v>0</v>
      </c>
      <c r="J180" s="10">
        <v>459.37549511335192</v>
      </c>
      <c r="K180" s="8">
        <v>329.10854018572849</v>
      </c>
      <c r="L180" s="8">
        <v>234.81180000000001</v>
      </c>
      <c r="M180" s="8">
        <f t="shared" si="15"/>
        <v>74.747246676949374</v>
      </c>
      <c r="N180" s="8">
        <f t="shared" si="16"/>
        <v>-55.519708250674057</v>
      </c>
      <c r="O180" s="8">
        <f t="shared" si="17"/>
        <v>-149.81644843640254</v>
      </c>
    </row>
    <row r="181" spans="1:15" x14ac:dyDescent="0.35">
      <c r="A181" s="30" t="s">
        <v>246</v>
      </c>
      <c r="B181" s="38" t="s">
        <v>186</v>
      </c>
      <c r="C181" s="7">
        <v>7150</v>
      </c>
      <c r="D181" s="7">
        <v>3.9990000000000001</v>
      </c>
      <c r="E181" s="7">
        <v>1</v>
      </c>
      <c r="F181" s="7" t="s">
        <v>32</v>
      </c>
      <c r="G181" s="8">
        <v>148.69608391608392</v>
      </c>
      <c r="H181" s="9">
        <v>1063177</v>
      </c>
      <c r="I181" s="7" t="b">
        <v>0</v>
      </c>
      <c r="J181" s="10">
        <v>467.32643687340214</v>
      </c>
      <c r="K181" s="8">
        <v>334.13621323368523</v>
      </c>
      <c r="L181" s="8">
        <v>259.00200000000001</v>
      </c>
      <c r="M181" s="8">
        <f t="shared" si="15"/>
        <v>318.63035295731822</v>
      </c>
      <c r="N181" s="8">
        <f t="shared" si="16"/>
        <v>185.4401293176013</v>
      </c>
      <c r="O181" s="8">
        <f t="shared" si="17"/>
        <v>110.30591608391609</v>
      </c>
    </row>
    <row r="182" spans="1:15" x14ac:dyDescent="0.35">
      <c r="A182" s="30" t="s">
        <v>236</v>
      </c>
      <c r="B182" s="38" t="s">
        <v>187</v>
      </c>
      <c r="C182" s="7">
        <v>9496</v>
      </c>
      <c r="D182" s="7">
        <v>4.07</v>
      </c>
      <c r="E182" s="7">
        <v>1</v>
      </c>
      <c r="F182" s="7" t="s">
        <v>32</v>
      </c>
      <c r="G182" s="8">
        <v>199.35899326032015</v>
      </c>
      <c r="H182" s="9">
        <v>1893113.0000000002</v>
      </c>
      <c r="I182" s="7" t="b">
        <v>0</v>
      </c>
      <c r="J182" s="10">
        <v>477.82332482583399</v>
      </c>
      <c r="K182" s="8">
        <v>340.75856553040524</v>
      </c>
      <c r="L182" s="8">
        <v>345.44349999999997</v>
      </c>
      <c r="M182" s="8">
        <f t="shared" si="15"/>
        <v>278.46433156551382</v>
      </c>
      <c r="N182" s="8">
        <f t="shared" si="16"/>
        <v>141.39957227008509</v>
      </c>
      <c r="O182" s="8">
        <f t="shared" si="17"/>
        <v>146.08450673967982</v>
      </c>
    </row>
    <row r="183" spans="1:15" x14ac:dyDescent="0.35">
      <c r="A183" s="30" t="s">
        <v>388</v>
      </c>
      <c r="B183" s="38" t="s">
        <v>188</v>
      </c>
      <c r="C183" s="7">
        <v>9779</v>
      </c>
      <c r="D183" s="7">
        <v>4.1070000000000002</v>
      </c>
      <c r="E183" s="7">
        <v>1</v>
      </c>
      <c r="F183" s="7" t="s">
        <v>42</v>
      </c>
      <c r="G183" s="8">
        <v>511.29972389814907</v>
      </c>
      <c r="H183" s="9">
        <v>5000000</v>
      </c>
      <c r="I183" s="7" t="b">
        <v>0</v>
      </c>
      <c r="J183" s="10">
        <v>483.31264733440156</v>
      </c>
      <c r="K183" s="8">
        <v>344.21494238946786</v>
      </c>
      <c r="L183" s="8">
        <v>619.31669999999997</v>
      </c>
      <c r="M183" s="8">
        <f t="shared" si="15"/>
        <v>-27.987076563747507</v>
      </c>
      <c r="N183" s="8">
        <f t="shared" si="16"/>
        <v>-167.0847815086812</v>
      </c>
      <c r="O183" s="8">
        <f t="shared" si="17"/>
        <v>108.0169761018509</v>
      </c>
    </row>
    <row r="184" spans="1:15" x14ac:dyDescent="0.35">
      <c r="A184" s="30" t="s">
        <v>389</v>
      </c>
      <c r="B184" s="38" t="s">
        <v>189</v>
      </c>
      <c r="C184" s="7">
        <v>8299</v>
      </c>
      <c r="D184" s="7">
        <v>4.1139999999999999</v>
      </c>
      <c r="E184" s="7">
        <v>1</v>
      </c>
      <c r="F184" s="7" t="s">
        <v>42</v>
      </c>
      <c r="G184" s="8">
        <v>481.98578141944813</v>
      </c>
      <c r="H184" s="9">
        <v>4000000</v>
      </c>
      <c r="I184" s="7" t="b">
        <v>0</v>
      </c>
      <c r="J184" s="10">
        <v>484.35263080012942</v>
      </c>
      <c r="K184" s="8">
        <v>344.86925601897303</v>
      </c>
      <c r="L184" s="8">
        <v>927.48440000000005</v>
      </c>
      <c r="M184" s="8">
        <f t="shared" si="15"/>
        <v>2.3668493806812876</v>
      </c>
      <c r="N184" s="8">
        <f t="shared" si="16"/>
        <v>-137.1165254004751</v>
      </c>
      <c r="O184" s="8">
        <f t="shared" si="17"/>
        <v>445.49861858055192</v>
      </c>
    </row>
    <row r="185" spans="1:15" x14ac:dyDescent="0.35">
      <c r="A185" s="30" t="s">
        <v>285</v>
      </c>
      <c r="B185" s="38" t="s">
        <v>190</v>
      </c>
      <c r="C185" s="7">
        <v>80689</v>
      </c>
      <c r="D185" s="7">
        <v>4.125</v>
      </c>
      <c r="E185" s="7">
        <v>1</v>
      </c>
      <c r="F185" s="7" t="s">
        <v>42</v>
      </c>
      <c r="G185" s="8">
        <v>483.3372578666237</v>
      </c>
      <c r="H185" s="9">
        <v>39000000</v>
      </c>
      <c r="I185" s="7" t="b">
        <v>0</v>
      </c>
      <c r="J185" s="10">
        <v>485.9878279303947</v>
      </c>
      <c r="K185" s="8">
        <v>345.89772215662589</v>
      </c>
      <c r="L185" s="8">
        <v>888.02390000000003</v>
      </c>
      <c r="M185" s="8">
        <f t="shared" si="15"/>
        <v>2.6505700637709992</v>
      </c>
      <c r="N185" s="8">
        <f t="shared" si="16"/>
        <v>-137.43953570999781</v>
      </c>
      <c r="O185" s="8">
        <f t="shared" si="17"/>
        <v>404.68664213337632</v>
      </c>
    </row>
    <row r="186" spans="1:15" x14ac:dyDescent="0.35">
      <c r="A186" s="30" t="s">
        <v>320</v>
      </c>
      <c r="B186" s="38" t="s">
        <v>191</v>
      </c>
      <c r="C186" s="7">
        <v>2878</v>
      </c>
      <c r="D186" s="7">
        <v>4.33</v>
      </c>
      <c r="E186" s="7">
        <v>1</v>
      </c>
      <c r="F186" s="7" t="s">
        <v>42</v>
      </c>
      <c r="G186" s="8">
        <v>1193.1897150799166</v>
      </c>
      <c r="H186" s="9">
        <v>3434000</v>
      </c>
      <c r="I186" s="7" t="b">
        <v>0</v>
      </c>
      <c r="J186" s="10">
        <v>516.66886046768809</v>
      </c>
      <c r="K186" s="8">
        <v>365.12161049732384</v>
      </c>
      <c r="L186" s="8">
        <v>499.46080000000001</v>
      </c>
      <c r="M186" s="8">
        <f t="shared" si="15"/>
        <v>-676.5208546122285</v>
      </c>
      <c r="N186" s="8">
        <f t="shared" si="16"/>
        <v>-828.0681045825927</v>
      </c>
      <c r="O186" s="8">
        <f t="shared" si="17"/>
        <v>-693.72891507991653</v>
      </c>
    </row>
    <row r="187" spans="1:15" x14ac:dyDescent="0.35">
      <c r="A187" s="30" t="s">
        <v>350</v>
      </c>
      <c r="B187" s="38" t="s">
        <v>192</v>
      </c>
      <c r="C187" s="7">
        <v>5211</v>
      </c>
      <c r="D187" s="7">
        <v>4.42</v>
      </c>
      <c r="E187" s="7">
        <v>1</v>
      </c>
      <c r="F187" s="7" t="s">
        <v>42</v>
      </c>
      <c r="G187" s="8">
        <v>1092.6885434657456</v>
      </c>
      <c r="H187" s="9">
        <v>5694000</v>
      </c>
      <c r="I187" s="7" t="b">
        <v>0</v>
      </c>
      <c r="J187" s="10">
        <v>530.26046355902611</v>
      </c>
      <c r="K187" s="8">
        <v>373.59483675836879</v>
      </c>
      <c r="L187" s="8">
        <v>679.54409999999996</v>
      </c>
      <c r="M187" s="8">
        <f t="shared" si="15"/>
        <v>-562.42807990671952</v>
      </c>
      <c r="N187" s="8">
        <f t="shared" si="16"/>
        <v>-719.0937067073769</v>
      </c>
      <c r="O187" s="8">
        <f t="shared" si="17"/>
        <v>-413.14444346574567</v>
      </c>
    </row>
    <row r="188" spans="1:15" x14ac:dyDescent="0.35">
      <c r="A188" s="30" t="s">
        <v>360</v>
      </c>
      <c r="B188" s="38" t="s">
        <v>193</v>
      </c>
      <c r="C188" s="7">
        <v>10350</v>
      </c>
      <c r="D188" s="7">
        <v>4.4260000000000002</v>
      </c>
      <c r="E188" s="7">
        <v>1</v>
      </c>
      <c r="F188" s="7" t="s">
        <v>42</v>
      </c>
      <c r="G188" s="8"/>
      <c r="H188" s="9"/>
      <c r="I188" s="7" t="b">
        <v>1</v>
      </c>
      <c r="J188" s="10">
        <v>531.16916963352185</v>
      </c>
      <c r="K188" s="8">
        <v>374.16042984087915</v>
      </c>
      <c r="L188" s="8">
        <v>201.71459999999999</v>
      </c>
      <c r="M188" s="8" t="str">
        <f t="shared" si="15"/>
        <v/>
      </c>
      <c r="N188" s="8" t="str">
        <f t="shared" si="16"/>
        <v/>
      </c>
      <c r="O188" s="8" t="str">
        <f t="shared" si="17"/>
        <v/>
      </c>
    </row>
    <row r="189" spans="1:15" x14ac:dyDescent="0.35">
      <c r="A189" s="30" t="s">
        <v>284</v>
      </c>
      <c r="B189" s="38" t="s">
        <v>194</v>
      </c>
      <c r="C189" s="7">
        <v>4000</v>
      </c>
      <c r="D189" s="7">
        <v>4.7759999999999998</v>
      </c>
      <c r="E189" s="7">
        <v>1</v>
      </c>
      <c r="F189" s="7" t="s">
        <v>32</v>
      </c>
      <c r="G189" s="8"/>
      <c r="H189" s="9"/>
      <c r="I189" s="7" t="b">
        <v>1</v>
      </c>
      <c r="J189" s="10">
        <v>584.72574885270751</v>
      </c>
      <c r="K189" s="8">
        <v>407.3028065525566</v>
      </c>
      <c r="L189" s="8">
        <v>122.075</v>
      </c>
      <c r="M189" s="8" t="str">
        <f t="shared" si="15"/>
        <v/>
      </c>
      <c r="N189" s="8" t="str">
        <f t="shared" si="16"/>
        <v/>
      </c>
      <c r="O189" s="8" t="str">
        <f t="shared" si="17"/>
        <v/>
      </c>
    </row>
    <row r="190" spans="1:15" x14ac:dyDescent="0.35">
      <c r="A190" s="30" t="s">
        <v>230</v>
      </c>
      <c r="B190" s="38" t="s">
        <v>195</v>
      </c>
      <c r="C190" s="7">
        <v>8545</v>
      </c>
      <c r="D190" s="7">
        <v>5.15</v>
      </c>
      <c r="E190" s="7">
        <v>1</v>
      </c>
      <c r="F190" s="7" t="s">
        <v>42</v>
      </c>
      <c r="G190" s="8">
        <v>348.09698052030154</v>
      </c>
      <c r="H190" s="9">
        <v>2974488.6985459765</v>
      </c>
      <c r="I190" s="7" t="b">
        <v>0</v>
      </c>
      <c r="J190" s="10">
        <v>643.10264999602816</v>
      </c>
      <c r="K190" s="8">
        <v>443.02807641295897</v>
      </c>
      <c r="L190" s="8">
        <v>533.11559999999997</v>
      </c>
      <c r="M190" s="8">
        <f t="shared" si="15"/>
        <v>295.00566947572662</v>
      </c>
      <c r="N190" s="8">
        <f t="shared" si="16"/>
        <v>94.931095892657424</v>
      </c>
      <c r="O190" s="8">
        <f t="shared" si="17"/>
        <v>185.01861947969843</v>
      </c>
    </row>
    <row r="191" spans="1:15" x14ac:dyDescent="0.35">
      <c r="A191" s="30" t="s">
        <v>287</v>
      </c>
      <c r="B191" s="38" t="s">
        <v>196</v>
      </c>
      <c r="C191" s="7">
        <v>10955</v>
      </c>
      <c r="D191" s="7">
        <v>6.2549999999999999</v>
      </c>
      <c r="E191" s="7">
        <v>1</v>
      </c>
      <c r="F191" s="7" t="s">
        <v>42</v>
      </c>
      <c r="G191" s="8">
        <v>167.03788224554998</v>
      </c>
      <c r="H191" s="9">
        <v>1829900</v>
      </c>
      <c r="I191" s="7" t="b">
        <v>0</v>
      </c>
      <c r="J191" s="10">
        <v>821.93083667132873</v>
      </c>
      <c r="K191" s="8">
        <v>550.26745756203366</v>
      </c>
      <c r="L191" s="8">
        <v>249.5959</v>
      </c>
      <c r="M191" s="8">
        <f t="shared" si="15"/>
        <v>654.89295442577873</v>
      </c>
      <c r="N191" s="8">
        <f t="shared" si="16"/>
        <v>383.22957531648365</v>
      </c>
      <c r="O191" s="8">
        <f t="shared" si="17"/>
        <v>82.55801775445002</v>
      </c>
    </row>
    <row r="192" spans="1:15" x14ac:dyDescent="0.35">
      <c r="A192" s="30" t="s">
        <v>370</v>
      </c>
      <c r="B192" s="38" t="s">
        <v>197</v>
      </c>
      <c r="C192" s="7">
        <v>32</v>
      </c>
      <c r="D192" s="7">
        <v>6.3620000000000001</v>
      </c>
      <c r="E192" s="7">
        <v>1</v>
      </c>
      <c r="F192" s="7" t="s">
        <v>42</v>
      </c>
      <c r="G192" s="8">
        <v>125</v>
      </c>
      <c r="H192" s="9">
        <v>4000</v>
      </c>
      <c r="I192" s="7" t="b">
        <v>0</v>
      </c>
      <c r="J192" s="10">
        <v>839.71725486691139</v>
      </c>
      <c r="K192" s="8">
        <v>560.77487666626689</v>
      </c>
      <c r="L192" s="8"/>
      <c r="M192" s="8">
        <f t="shared" si="15"/>
        <v>714.71725486691139</v>
      </c>
      <c r="N192" s="8">
        <f t="shared" si="16"/>
        <v>435.77487666626689</v>
      </c>
      <c r="O192" s="8">
        <f t="shared" si="17"/>
        <v>-125</v>
      </c>
    </row>
    <row r="193" spans="1:25" x14ac:dyDescent="0.35">
      <c r="A193" s="30" t="s">
        <v>335</v>
      </c>
      <c r="B193" s="38" t="s">
        <v>198</v>
      </c>
      <c r="C193" s="7">
        <v>38</v>
      </c>
      <c r="D193" s="7">
        <v>6.6449999999999996</v>
      </c>
      <c r="E193" s="7">
        <v>1</v>
      </c>
      <c r="F193" s="7" t="s">
        <v>42</v>
      </c>
      <c r="G193" s="8"/>
      <c r="H193" s="9"/>
      <c r="I193" s="7" t="b">
        <v>1</v>
      </c>
      <c r="J193" s="10">
        <v>887.13622111425695</v>
      </c>
      <c r="K193" s="8">
        <v>588.6629423078914</v>
      </c>
      <c r="L193" s="8"/>
      <c r="M193" s="8" t="str">
        <f t="shared" si="15"/>
        <v/>
      </c>
      <c r="N193" s="8" t="str">
        <f t="shared" si="16"/>
        <v/>
      </c>
      <c r="O193" s="8" t="str">
        <f t="shared" si="17"/>
        <v/>
      </c>
    </row>
    <row r="194" spans="1:25" x14ac:dyDescent="0.35">
      <c r="A194" s="30" t="s">
        <v>265</v>
      </c>
      <c r="B194" s="38" t="s">
        <v>199</v>
      </c>
      <c r="C194" s="7">
        <v>11390</v>
      </c>
      <c r="D194" s="7">
        <v>7.5190000000000001</v>
      </c>
      <c r="E194" s="7">
        <v>1</v>
      </c>
      <c r="F194" s="7" t="s">
        <v>32</v>
      </c>
      <c r="G194" s="8"/>
      <c r="H194" s="9"/>
      <c r="I194" s="7" t="b">
        <v>1</v>
      </c>
      <c r="J194" s="10">
        <v>1036.8749072425614</v>
      </c>
      <c r="K194" s="8">
        <v>675.63525008836632</v>
      </c>
      <c r="L194" s="8">
        <v>397.5795</v>
      </c>
      <c r="M194" s="8" t="str">
        <f t="shared" si="15"/>
        <v/>
      </c>
      <c r="N194" s="8" t="str">
        <f t="shared" si="16"/>
        <v/>
      </c>
      <c r="O194" s="8" t="str">
        <f t="shared" si="17"/>
        <v/>
      </c>
    </row>
    <row r="195" spans="1:25" x14ac:dyDescent="0.35">
      <c r="A195" s="31" t="s">
        <v>382</v>
      </c>
      <c r="B195" s="38" t="s">
        <v>200</v>
      </c>
      <c r="C195" s="7">
        <v>12340</v>
      </c>
      <c r="E195" s="7">
        <v>4</v>
      </c>
      <c r="F195" s="7" t="s">
        <v>4</v>
      </c>
      <c r="G195" s="8"/>
      <c r="H195" s="9"/>
      <c r="I195" s="7" t="b">
        <v>1</v>
      </c>
      <c r="J195" s="10"/>
      <c r="K195" s="8"/>
      <c r="L195" s="8"/>
      <c r="M195" s="8" t="str">
        <f t="shared" si="15"/>
        <v/>
      </c>
      <c r="N195" s="8" t="str">
        <f t="shared" si="16"/>
        <v/>
      </c>
      <c r="O195" s="8" t="str">
        <f t="shared" si="17"/>
        <v/>
      </c>
    </row>
    <row r="196" spans="1:25" s="28" customFormat="1" x14ac:dyDescent="0.35">
      <c r="B196" s="14"/>
    </row>
    <row r="197" spans="1:25" s="28" customFormat="1" x14ac:dyDescent="0.35">
      <c r="B197" s="14"/>
      <c r="F197" s="29"/>
      <c r="J197" s="32"/>
      <c r="K197" s="32"/>
      <c r="L197" s="32"/>
      <c r="M197" s="33"/>
      <c r="N197" s="33"/>
      <c r="O197" s="33"/>
    </row>
    <row r="198" spans="1:25" s="28" customFormat="1" x14ac:dyDescent="0.35">
      <c r="B198" s="14"/>
      <c r="F198" s="29"/>
      <c r="J198" s="32"/>
      <c r="K198" s="32"/>
      <c r="L198" s="32"/>
      <c r="M198" s="33"/>
      <c r="N198" s="33"/>
      <c r="O198" s="33"/>
    </row>
    <row r="199" spans="1:25" s="28" customFormat="1" x14ac:dyDescent="0.35">
      <c r="B199" s="14"/>
      <c r="J199" s="32"/>
      <c r="K199" s="32"/>
      <c r="L199" s="32"/>
      <c r="M199" s="33"/>
      <c r="N199" s="33"/>
      <c r="O199" s="33"/>
    </row>
    <row r="200" spans="1:25" s="28" customFormat="1" x14ac:dyDescent="0.35">
      <c r="B200" s="14"/>
    </row>
    <row r="201" spans="1:25" s="28" customFormat="1" x14ac:dyDescent="0.35">
      <c r="B201" s="14"/>
      <c r="M201" s="33"/>
      <c r="S201" s="33"/>
      <c r="Y201" s="33"/>
    </row>
    <row r="202" spans="1:25" s="28" customFormat="1" x14ac:dyDescent="0.35">
      <c r="B202" s="14"/>
    </row>
    <row r="203" spans="1:25" s="28" customFormat="1" x14ac:dyDescent="0.35">
      <c r="A203" s="31"/>
      <c r="B203" s="14"/>
    </row>
    <row r="204" spans="1:25" s="28" customFormat="1" x14ac:dyDescent="0.35">
      <c r="B204" s="14"/>
      <c r="J204" s="32"/>
      <c r="K204" s="32"/>
      <c r="L204" s="32"/>
      <c r="M204" s="32"/>
      <c r="P204" s="32"/>
      <c r="Q204" s="32"/>
      <c r="R204" s="32"/>
      <c r="S204" s="32"/>
      <c r="V204" s="32"/>
      <c r="W204" s="32"/>
      <c r="X204" s="32"/>
      <c r="Y204" s="32"/>
    </row>
    <row r="205" spans="1:25" s="28" customFormat="1" x14ac:dyDescent="0.35">
      <c r="B205" s="14"/>
      <c r="J205" s="32"/>
      <c r="K205" s="32"/>
      <c r="L205" s="32"/>
      <c r="M205" s="32"/>
      <c r="P205" s="32"/>
      <c r="Q205" s="32"/>
      <c r="R205" s="32"/>
      <c r="S205" s="32"/>
      <c r="V205" s="32"/>
      <c r="W205" s="32"/>
      <c r="X205" s="32"/>
      <c r="Y205" s="32"/>
    </row>
    <row r="206" spans="1:25" s="28" customFormat="1" x14ac:dyDescent="0.35">
      <c r="B206" s="14"/>
      <c r="J206" s="32"/>
      <c r="K206" s="32"/>
      <c r="L206" s="32"/>
      <c r="M206" s="32"/>
      <c r="P206" s="32"/>
      <c r="Q206" s="32"/>
      <c r="R206" s="32"/>
      <c r="S206" s="32"/>
      <c r="V206" s="32"/>
      <c r="W206" s="32"/>
      <c r="X206" s="32"/>
      <c r="Y206" s="32"/>
    </row>
    <row r="207" spans="1:25" s="28" customFormat="1" x14ac:dyDescent="0.35">
      <c r="B207" s="14"/>
      <c r="J207" s="32"/>
      <c r="K207" s="32"/>
      <c r="L207" s="32"/>
      <c r="M207" s="32"/>
      <c r="P207" s="32"/>
      <c r="Q207" s="32"/>
      <c r="R207" s="32"/>
      <c r="S207" s="33"/>
      <c r="V207" s="32"/>
      <c r="W207" s="32"/>
      <c r="X207" s="32"/>
      <c r="Y207" s="32"/>
    </row>
    <row r="208" spans="1:25" s="28" customFormat="1" x14ac:dyDescent="0.35">
      <c r="B208" s="14"/>
      <c r="J208" s="32"/>
      <c r="K208" s="32"/>
      <c r="L208" s="32"/>
      <c r="M208" s="32"/>
      <c r="P208" s="32"/>
      <c r="Q208" s="32"/>
      <c r="R208" s="32"/>
      <c r="S208" s="32"/>
      <c r="V208" s="32"/>
      <c r="W208" s="32"/>
      <c r="X208" s="32"/>
      <c r="Y208" s="32"/>
    </row>
    <row r="209" spans="1:25" s="28" customFormat="1" x14ac:dyDescent="0.35">
      <c r="A209" s="30"/>
      <c r="B209" s="14"/>
    </row>
    <row r="210" spans="1:25" s="28" customFormat="1" x14ac:dyDescent="0.35">
      <c r="B210" s="14"/>
    </row>
    <row r="211" spans="1:25" s="28" customFormat="1" x14ac:dyDescent="0.35">
      <c r="B211" s="14"/>
      <c r="J211" s="32"/>
      <c r="K211" s="32"/>
      <c r="L211" s="32"/>
      <c r="M211" s="32"/>
      <c r="P211" s="32"/>
      <c r="Q211" s="32"/>
      <c r="R211" s="32"/>
      <c r="S211" s="32"/>
      <c r="V211" s="32"/>
      <c r="W211" s="32"/>
      <c r="X211" s="32"/>
      <c r="Y211" s="32"/>
    </row>
    <row r="212" spans="1:25" s="28" customFormat="1" x14ac:dyDescent="0.35">
      <c r="B212" s="14"/>
      <c r="J212" s="32"/>
      <c r="K212" s="32"/>
      <c r="L212" s="32"/>
      <c r="M212" s="32"/>
      <c r="P212" s="32"/>
      <c r="Q212" s="32"/>
      <c r="R212" s="32"/>
      <c r="S212" s="32"/>
      <c r="V212" s="32"/>
      <c r="W212" s="32"/>
      <c r="X212" s="32"/>
      <c r="Y212" s="32"/>
    </row>
    <row r="213" spans="1:25" s="28" customFormat="1" x14ac:dyDescent="0.35">
      <c r="B213" s="14"/>
      <c r="J213" s="32"/>
      <c r="K213" s="32"/>
      <c r="L213" s="32"/>
      <c r="M213" s="32"/>
      <c r="P213" s="32"/>
      <c r="Q213" s="32"/>
      <c r="R213" s="32"/>
      <c r="S213" s="32"/>
      <c r="V213" s="32"/>
      <c r="W213" s="32"/>
      <c r="X213" s="32"/>
      <c r="Y213" s="32"/>
    </row>
    <row r="214" spans="1:25" s="28" customFormat="1" x14ac:dyDescent="0.35">
      <c r="B214" s="14"/>
      <c r="J214" s="32"/>
      <c r="K214" s="32"/>
      <c r="L214" s="32"/>
      <c r="M214" s="32"/>
      <c r="P214" s="32"/>
      <c r="Q214" s="32"/>
      <c r="R214" s="32"/>
      <c r="S214" s="32"/>
      <c r="V214" s="32"/>
      <c r="W214" s="32"/>
      <c r="X214" s="32"/>
      <c r="Y214" s="32"/>
    </row>
    <row r="215" spans="1:25" s="28" customFormat="1" x14ac:dyDescent="0.35">
      <c r="A215" s="30"/>
      <c r="B215" s="14"/>
      <c r="J215" s="32"/>
      <c r="K215" s="32"/>
      <c r="L215" s="32"/>
      <c r="M215" s="32"/>
      <c r="P215" s="32"/>
      <c r="Q215" s="32"/>
      <c r="R215" s="32"/>
      <c r="S215" s="32"/>
      <c r="V215" s="32"/>
      <c r="W215" s="32"/>
      <c r="X215" s="32"/>
      <c r="Y215" s="32"/>
    </row>
    <row r="216" spans="1:25" s="28" customFormat="1" x14ac:dyDescent="0.35">
      <c r="B216" s="14"/>
    </row>
    <row r="217" spans="1:25" s="28" customFormat="1" x14ac:dyDescent="0.35">
      <c r="B217" s="14"/>
    </row>
    <row r="218" spans="1:25" s="28" customFormat="1" x14ac:dyDescent="0.35">
      <c r="B218" s="14"/>
    </row>
    <row r="219" spans="1:25" s="28" customFormat="1" x14ac:dyDescent="0.35">
      <c r="B219" s="14"/>
    </row>
    <row r="220" spans="1:25" s="28" customFormat="1" x14ac:dyDescent="0.35">
      <c r="A220" s="30"/>
      <c r="B220" s="14"/>
      <c r="J220" s="33"/>
      <c r="K220" s="32"/>
      <c r="N220" s="29"/>
    </row>
    <row r="221" spans="1:25" s="28" customFormat="1" x14ac:dyDescent="0.35">
      <c r="B221" s="14"/>
      <c r="J221" s="33"/>
      <c r="K221" s="32"/>
      <c r="N221" s="29"/>
    </row>
    <row r="222" spans="1:25" s="28" customFormat="1" x14ac:dyDescent="0.35">
      <c r="B222" s="14"/>
      <c r="J222" s="33"/>
      <c r="N222" s="29"/>
    </row>
    <row r="223" spans="1:25" s="28" customFormat="1" x14ac:dyDescent="0.35">
      <c r="B223" s="14"/>
      <c r="J223" s="33"/>
      <c r="N223" s="29"/>
    </row>
    <row r="224" spans="1:25" s="28" customFormat="1" x14ac:dyDescent="0.35">
      <c r="B224" s="14"/>
      <c r="J224" s="33"/>
      <c r="N224" s="29"/>
    </row>
    <row r="225" spans="1:14" s="28" customFormat="1" x14ac:dyDescent="0.35">
      <c r="B225" s="14"/>
    </row>
    <row r="226" spans="1:14" s="28" customFormat="1" x14ac:dyDescent="0.35">
      <c r="A226" s="30"/>
      <c r="B226" s="14"/>
    </row>
    <row r="227" spans="1:14" s="28" customFormat="1" x14ac:dyDescent="0.35">
      <c r="B227" s="14"/>
      <c r="J227" s="33"/>
      <c r="K227" s="32"/>
      <c r="N227" s="29"/>
    </row>
    <row r="228" spans="1:14" s="28" customFormat="1" x14ac:dyDescent="0.35">
      <c r="B228" s="14"/>
      <c r="J228" s="33"/>
      <c r="K228" s="32"/>
      <c r="N228" s="29"/>
    </row>
    <row r="229" spans="1:14" s="28" customFormat="1" x14ac:dyDescent="0.35">
      <c r="B229" s="14"/>
      <c r="J229" s="33"/>
      <c r="K229" s="32"/>
      <c r="N229" s="29"/>
    </row>
    <row r="230" spans="1:14" s="28" customFormat="1" x14ac:dyDescent="0.35">
      <c r="B230" s="14"/>
      <c r="J230" s="33"/>
      <c r="N230" s="29"/>
    </row>
    <row r="231" spans="1:14" s="28" customFormat="1" x14ac:dyDescent="0.35">
      <c r="A231" s="31"/>
      <c r="B231" s="14"/>
      <c r="J231" s="33"/>
      <c r="N231" s="29"/>
    </row>
    <row r="232" spans="1:14" s="28" customFormat="1" x14ac:dyDescent="0.35">
      <c r="B232" s="14"/>
    </row>
    <row r="233" spans="1:14" s="28" customFormat="1" x14ac:dyDescent="0.35">
      <c r="A233" s="30"/>
      <c r="B233" s="14"/>
    </row>
    <row r="234" spans="1:14" s="28" customFormat="1" x14ac:dyDescent="0.35">
      <c r="B234" s="14"/>
    </row>
    <row r="235" spans="1:14" s="28" customFormat="1" x14ac:dyDescent="0.35">
      <c r="B235" s="14"/>
    </row>
    <row r="236" spans="1:14" s="28" customFormat="1" x14ac:dyDescent="0.35">
      <c r="B236" s="14"/>
    </row>
    <row r="237" spans="1:14" s="28" customFormat="1" x14ac:dyDescent="0.35">
      <c r="B237" s="14"/>
    </row>
    <row r="238" spans="1:14" s="28" customFormat="1" x14ac:dyDescent="0.35">
      <c r="B238" s="14"/>
    </row>
    <row r="239" spans="1:14" s="28" customFormat="1" x14ac:dyDescent="0.35">
      <c r="B239" s="14"/>
    </row>
    <row r="240" spans="1:14" s="28" customFormat="1" x14ac:dyDescent="0.35">
      <c r="A240" s="30"/>
      <c r="B240" s="14"/>
    </row>
    <row r="241" spans="1:2" s="28" customFormat="1" x14ac:dyDescent="0.35">
      <c r="B241" s="14"/>
    </row>
    <row r="246" spans="1:2" x14ac:dyDescent="0.35">
      <c r="A246" s="30"/>
    </row>
    <row r="247" spans="1:2" x14ac:dyDescent="0.35">
      <c r="A247" s="30"/>
    </row>
    <row r="248" spans="1:2" x14ac:dyDescent="0.35">
      <c r="A248" s="30"/>
    </row>
    <row r="249" spans="1:2" x14ac:dyDescent="0.35">
      <c r="A249" s="30"/>
    </row>
  </sheetData>
  <sortState xmlns:xlrd2="http://schemas.microsoft.com/office/spreadsheetml/2017/richdata2" ref="A2:O195">
    <sortCondition ref="D2:D195"/>
  </sortState>
  <pageMargins left="0.70866141732283472" right="0.70866141732283472" top="0.74803149606299213" bottom="0.74803149606299213" header="0.31496062992125984" footer="0.31496062992125984"/>
  <pageSetup paperSize="9" orientation="portrait" r:id="rId1"/>
  <headerFooter>
    <oddHeader>&amp;LUNSCEAR 2020/2021 Report, Annex A&amp;RAttachment A-3: &amp;A</oddHeader>
    <oddFooter>&amp;LPage &amp;P/&amp;N&amp;R@United Nations, December 2022. All rights reserved, worldwide.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DB497-2A0D-4A8B-87D1-44880D230A81}">
  <dimension ref="A1:Y337"/>
  <sheetViews>
    <sheetView zoomScale="115" zoomScaleNormal="115" workbookViewId="0">
      <selection activeCell="T29" sqref="T29"/>
    </sheetView>
  </sheetViews>
  <sheetFormatPr defaultRowHeight="14.5" x14ac:dyDescent="0.35"/>
  <cols>
    <col min="1" max="25" width="8.7265625" style="27"/>
  </cols>
  <sheetData>
    <row r="1" spans="1:25" x14ac:dyDescent="0.35">
      <c r="A1" s="26"/>
      <c r="B1" s="26"/>
      <c r="C1" s="26"/>
      <c r="D1" s="26"/>
      <c r="E1" s="26"/>
      <c r="F1" s="26"/>
      <c r="G1" s="26"/>
      <c r="H1" s="26"/>
      <c r="I1" s="26"/>
      <c r="J1" s="26"/>
      <c r="K1" s="26"/>
      <c r="L1" s="26"/>
      <c r="M1" s="26"/>
      <c r="N1" s="26"/>
      <c r="O1" s="26"/>
      <c r="P1" s="26"/>
      <c r="Q1"/>
      <c r="R1"/>
      <c r="S1"/>
      <c r="T1"/>
      <c r="U1"/>
      <c r="V1"/>
      <c r="W1"/>
      <c r="X1"/>
      <c r="Y1"/>
    </row>
    <row r="2" spans="1:25" x14ac:dyDescent="0.35">
      <c r="A2" s="26"/>
      <c r="B2" s="26"/>
      <c r="C2" s="26"/>
      <c r="D2" s="26"/>
      <c r="E2" s="26"/>
      <c r="F2" s="26"/>
      <c r="G2" s="26"/>
      <c r="H2" s="26"/>
      <c r="I2" s="26"/>
      <c r="J2" s="26"/>
      <c r="K2" s="26"/>
      <c r="L2" s="26"/>
      <c r="M2" s="26"/>
      <c r="N2" s="26"/>
      <c r="O2" s="26"/>
      <c r="P2" s="26"/>
      <c r="Q2"/>
      <c r="R2"/>
      <c r="S2"/>
      <c r="T2"/>
      <c r="U2"/>
      <c r="V2"/>
      <c r="W2"/>
      <c r="X2"/>
      <c r="Y2"/>
    </row>
    <row r="3" spans="1:25" x14ac:dyDescent="0.35">
      <c r="A3" s="26"/>
      <c r="B3" s="26"/>
      <c r="C3" s="26"/>
      <c r="D3" s="26"/>
      <c r="E3" s="26"/>
      <c r="F3" s="26"/>
      <c r="G3" s="26"/>
      <c r="H3" s="26"/>
      <c r="I3" s="26"/>
      <c r="J3" s="26"/>
      <c r="K3" s="26"/>
      <c r="L3" s="26"/>
      <c r="M3" s="26"/>
      <c r="N3" s="26"/>
      <c r="O3" s="26"/>
      <c r="P3" s="26"/>
      <c r="Q3"/>
      <c r="R3"/>
      <c r="S3"/>
      <c r="T3"/>
      <c r="U3"/>
      <c r="V3"/>
      <c r="W3"/>
      <c r="X3"/>
      <c r="Y3"/>
    </row>
    <row r="4" spans="1:25" x14ac:dyDescent="0.35">
      <c r="A4" s="26"/>
      <c r="B4" s="26"/>
      <c r="C4" s="26"/>
      <c r="D4" s="26"/>
      <c r="E4" s="26"/>
      <c r="F4" s="26"/>
      <c r="G4" s="26"/>
      <c r="H4" s="26"/>
      <c r="I4" s="26"/>
      <c r="J4" s="26"/>
      <c r="K4" s="26"/>
      <c r="L4" s="26"/>
      <c r="M4" s="26"/>
      <c r="N4" s="26"/>
      <c r="O4" s="26"/>
      <c r="P4" s="26"/>
      <c r="Q4"/>
      <c r="R4"/>
      <c r="S4"/>
      <c r="T4"/>
      <c r="U4"/>
      <c r="V4"/>
      <c r="W4"/>
      <c r="X4"/>
      <c r="Y4"/>
    </row>
    <row r="5" spans="1:25" x14ac:dyDescent="0.35">
      <c r="A5" s="26"/>
      <c r="B5" s="26"/>
      <c r="C5" s="26"/>
      <c r="D5" s="26"/>
      <c r="E5" s="26"/>
      <c r="F5" s="26"/>
      <c r="G5" s="26"/>
      <c r="H5" s="26"/>
      <c r="I5" s="26"/>
      <c r="J5" s="26"/>
      <c r="K5" s="26"/>
      <c r="L5" s="26"/>
      <c r="M5" s="26"/>
      <c r="N5" s="26"/>
      <c r="O5" s="26"/>
      <c r="P5" s="26"/>
      <c r="Q5"/>
      <c r="R5"/>
      <c r="S5"/>
      <c r="T5"/>
      <c r="U5"/>
      <c r="V5"/>
      <c r="W5"/>
      <c r="X5"/>
      <c r="Y5"/>
    </row>
    <row r="6" spans="1:25" x14ac:dyDescent="0.35">
      <c r="A6" s="26"/>
      <c r="B6" s="26"/>
      <c r="C6" s="26"/>
      <c r="D6" s="26"/>
      <c r="E6" s="26"/>
      <c r="F6" s="26"/>
      <c r="G6" s="26"/>
      <c r="H6" s="26"/>
      <c r="I6" s="26"/>
      <c r="J6" s="26"/>
      <c r="K6" s="26"/>
      <c r="L6" s="26"/>
      <c r="M6" s="26"/>
      <c r="N6" s="26"/>
      <c r="O6" s="26"/>
      <c r="P6" s="26"/>
      <c r="Q6"/>
      <c r="R6"/>
      <c r="S6"/>
      <c r="T6"/>
      <c r="U6"/>
      <c r="V6"/>
      <c r="W6"/>
      <c r="X6"/>
      <c r="Y6"/>
    </row>
    <row r="7" spans="1:25" x14ac:dyDescent="0.35">
      <c r="A7" s="26"/>
      <c r="B7" s="26"/>
      <c r="C7" s="26"/>
      <c r="D7" s="26"/>
      <c r="E7" s="26"/>
      <c r="F7" s="26"/>
      <c r="G7" s="26"/>
      <c r="H7" s="26"/>
      <c r="I7" s="26"/>
      <c r="J7" s="26"/>
      <c r="K7" s="26"/>
      <c r="L7" s="26"/>
      <c r="M7" s="26"/>
      <c r="N7" s="26"/>
      <c r="O7" s="26"/>
      <c r="P7" s="26"/>
      <c r="Q7"/>
      <c r="R7"/>
      <c r="S7"/>
      <c r="T7"/>
      <c r="U7"/>
      <c r="V7"/>
      <c r="W7"/>
      <c r="X7"/>
      <c r="Y7"/>
    </row>
    <row r="8" spans="1:25" x14ac:dyDescent="0.35">
      <c r="A8" s="26"/>
      <c r="B8" s="26"/>
      <c r="C8" s="26"/>
      <c r="D8" s="26"/>
      <c r="E8" s="26"/>
      <c r="F8" s="26"/>
      <c r="G8" s="26"/>
      <c r="H8" s="26"/>
      <c r="I8" s="26"/>
      <c r="J8" s="26"/>
      <c r="K8" s="26"/>
      <c r="L8" s="26"/>
      <c r="M8" s="26"/>
      <c r="N8" s="26"/>
      <c r="O8" s="26"/>
      <c r="P8" s="26"/>
      <c r="Q8"/>
      <c r="R8"/>
      <c r="S8"/>
      <c r="T8"/>
      <c r="U8"/>
      <c r="V8"/>
      <c r="W8"/>
      <c r="X8"/>
      <c r="Y8"/>
    </row>
    <row r="9" spans="1:25" x14ac:dyDescent="0.35">
      <c r="A9" s="26"/>
      <c r="B9" s="26"/>
      <c r="C9" s="26"/>
      <c r="D9" s="26"/>
      <c r="E9" s="26"/>
      <c r="F9" s="26"/>
      <c r="G9" s="26"/>
      <c r="H9" s="26"/>
      <c r="I9" s="26"/>
      <c r="J9" s="26"/>
      <c r="K9" s="26"/>
      <c r="L9" s="26"/>
      <c r="M9" s="26"/>
      <c r="N9" s="26"/>
      <c r="O9" s="26"/>
      <c r="P9" s="26"/>
      <c r="Q9"/>
      <c r="R9"/>
      <c r="S9"/>
      <c r="T9"/>
      <c r="U9"/>
      <c r="V9"/>
      <c r="W9"/>
      <c r="X9"/>
      <c r="Y9"/>
    </row>
    <row r="10" spans="1:25" x14ac:dyDescent="0.35">
      <c r="A10" s="26"/>
      <c r="B10" s="26"/>
      <c r="C10" s="26"/>
      <c r="D10" s="26"/>
      <c r="E10" s="26"/>
      <c r="F10" s="26"/>
      <c r="G10" s="26"/>
      <c r="H10" s="26"/>
      <c r="I10" s="26"/>
      <c r="J10" s="26"/>
      <c r="K10" s="26"/>
      <c r="L10" s="26"/>
      <c r="M10" s="26"/>
      <c r="N10" s="26"/>
      <c r="O10" s="26"/>
      <c r="P10" s="26"/>
      <c r="Q10"/>
      <c r="R10"/>
      <c r="S10"/>
      <c r="T10"/>
      <c r="U10"/>
      <c r="V10"/>
      <c r="W10"/>
      <c r="X10"/>
      <c r="Y10"/>
    </row>
    <row r="11" spans="1:25" x14ac:dyDescent="0.35">
      <c r="A11" s="26"/>
      <c r="B11" s="26"/>
      <c r="C11" s="26"/>
      <c r="D11" s="26"/>
      <c r="E11" s="26"/>
      <c r="F11" s="26"/>
      <c r="G11" s="26"/>
      <c r="H11" s="26"/>
      <c r="I11" s="26"/>
      <c r="J11" s="26"/>
      <c r="K11" s="26"/>
      <c r="L11" s="26"/>
      <c r="M11" s="26"/>
      <c r="N11" s="26"/>
      <c r="O11" s="26"/>
      <c r="P11" s="26"/>
      <c r="Q11"/>
      <c r="R11"/>
      <c r="S11"/>
      <c r="T11"/>
      <c r="U11"/>
      <c r="V11"/>
      <c r="W11"/>
      <c r="X11"/>
      <c r="Y11"/>
    </row>
    <row r="12" spans="1:25" x14ac:dyDescent="0.35">
      <c r="A12" s="26"/>
      <c r="B12" s="26"/>
      <c r="C12" s="26"/>
      <c r="D12" s="26"/>
      <c r="E12" s="26"/>
      <c r="F12" s="26"/>
      <c r="G12" s="26"/>
      <c r="H12" s="26"/>
      <c r="I12" s="26"/>
      <c r="J12" s="26"/>
      <c r="K12" s="26"/>
      <c r="L12" s="26"/>
      <c r="M12" s="26"/>
      <c r="N12" s="26"/>
      <c r="O12" s="26"/>
      <c r="P12" s="26"/>
      <c r="Q12"/>
      <c r="R12"/>
      <c r="S12"/>
      <c r="T12"/>
      <c r="U12"/>
      <c r="V12"/>
      <c r="W12"/>
      <c r="X12"/>
      <c r="Y12"/>
    </row>
    <row r="13" spans="1:25" x14ac:dyDescent="0.35">
      <c r="A13" s="26"/>
      <c r="B13" s="26"/>
      <c r="C13" s="26"/>
      <c r="D13" s="26"/>
      <c r="E13" s="26"/>
      <c r="F13" s="26"/>
      <c r="G13" s="26"/>
      <c r="H13" s="26"/>
      <c r="I13" s="26"/>
      <c r="J13" s="26"/>
      <c r="K13" s="26"/>
      <c r="L13" s="26"/>
      <c r="M13" s="26"/>
      <c r="N13" s="26"/>
      <c r="O13" s="26"/>
      <c r="P13" s="26"/>
      <c r="Q13"/>
      <c r="R13"/>
      <c r="S13"/>
      <c r="T13"/>
      <c r="U13"/>
      <c r="V13"/>
      <c r="W13"/>
      <c r="X13"/>
      <c r="Y13"/>
    </row>
    <row r="14" spans="1:25" x14ac:dyDescent="0.35">
      <c r="A14" s="26"/>
      <c r="B14" s="26"/>
      <c r="C14" s="26"/>
      <c r="D14" s="26"/>
      <c r="E14" s="26"/>
      <c r="F14" s="26"/>
      <c r="G14" s="26"/>
      <c r="H14" s="26"/>
      <c r="I14" s="26"/>
      <c r="J14" s="26"/>
      <c r="K14" s="26"/>
      <c r="L14" s="26"/>
      <c r="M14" s="26"/>
      <c r="N14" s="26"/>
      <c r="O14" s="26"/>
      <c r="P14" s="26"/>
      <c r="Q14"/>
      <c r="R14"/>
      <c r="S14"/>
      <c r="T14"/>
      <c r="U14"/>
      <c r="V14"/>
      <c r="W14"/>
      <c r="X14"/>
      <c r="Y14"/>
    </row>
    <row r="15" spans="1:25" x14ac:dyDescent="0.35">
      <c r="A15" s="26"/>
      <c r="B15" s="26"/>
      <c r="C15" s="26"/>
      <c r="D15" s="26"/>
      <c r="E15" s="26"/>
      <c r="F15" s="26"/>
      <c r="G15" s="26"/>
      <c r="H15" s="26"/>
      <c r="I15" s="26"/>
      <c r="J15" s="26"/>
      <c r="K15" s="26"/>
      <c r="L15" s="26"/>
      <c r="M15" s="26"/>
      <c r="N15" s="26"/>
      <c r="O15" s="26"/>
      <c r="P15" s="26"/>
      <c r="Q15"/>
      <c r="R15"/>
      <c r="S15"/>
      <c r="T15"/>
      <c r="U15"/>
      <c r="V15"/>
      <c r="W15"/>
      <c r="X15"/>
      <c r="Y15"/>
    </row>
    <row r="16" spans="1:25" x14ac:dyDescent="0.35">
      <c r="A16" s="26"/>
      <c r="B16" s="26"/>
      <c r="C16" s="26"/>
      <c r="D16" s="26"/>
      <c r="E16" s="26"/>
      <c r="F16" s="26"/>
      <c r="G16" s="26"/>
      <c r="H16" s="26"/>
      <c r="I16" s="26"/>
      <c r="J16" s="26"/>
      <c r="K16" s="26"/>
      <c r="L16" s="26"/>
      <c r="M16" s="26"/>
      <c r="N16" s="26"/>
      <c r="O16" s="26"/>
      <c r="P16" s="26"/>
      <c r="Q16"/>
      <c r="R16"/>
      <c r="S16"/>
      <c r="T16"/>
      <c r="U16"/>
      <c r="V16"/>
      <c r="W16"/>
      <c r="X16"/>
      <c r="Y16"/>
    </row>
    <row r="17" spans="1:25" x14ac:dyDescent="0.35">
      <c r="A17" s="26"/>
      <c r="B17" s="26"/>
      <c r="C17" s="26"/>
      <c r="D17" s="26"/>
      <c r="E17" s="26"/>
      <c r="F17" s="26"/>
      <c r="G17" s="26"/>
      <c r="H17" s="26"/>
      <c r="I17" s="26"/>
      <c r="J17" s="26"/>
      <c r="K17" s="26"/>
      <c r="L17" s="26"/>
      <c r="M17" s="26"/>
      <c r="N17" s="26"/>
      <c r="O17" s="26"/>
      <c r="P17" s="26"/>
      <c r="Q17"/>
      <c r="R17"/>
      <c r="S17"/>
      <c r="T17"/>
      <c r="U17"/>
      <c r="V17"/>
      <c r="W17"/>
      <c r="X17"/>
      <c r="Y17"/>
    </row>
    <row r="18" spans="1:25" x14ac:dyDescent="0.35">
      <c r="A18" s="26"/>
      <c r="B18" s="26"/>
      <c r="C18" s="26"/>
      <c r="D18" s="26"/>
      <c r="E18" s="26"/>
      <c r="F18" s="26"/>
      <c r="G18" s="26"/>
      <c r="H18" s="26"/>
      <c r="I18" s="26"/>
      <c r="J18" s="26"/>
      <c r="K18" s="26"/>
      <c r="L18" s="26"/>
      <c r="M18" s="26"/>
      <c r="N18" s="26"/>
      <c r="O18" s="26"/>
      <c r="P18" s="26"/>
      <c r="Q18"/>
      <c r="R18"/>
      <c r="S18"/>
      <c r="T18"/>
      <c r="U18"/>
      <c r="V18"/>
      <c r="W18"/>
      <c r="X18"/>
      <c r="Y18"/>
    </row>
    <row r="19" spans="1:25" x14ac:dyDescent="0.35">
      <c r="A19" s="26"/>
      <c r="B19" s="26"/>
      <c r="C19" s="26"/>
      <c r="D19" s="26"/>
      <c r="E19" s="26"/>
      <c r="F19" s="26"/>
      <c r="G19" s="26"/>
      <c r="H19" s="26"/>
      <c r="I19" s="26"/>
      <c r="J19" s="26"/>
      <c r="K19" s="26"/>
      <c r="L19" s="26"/>
      <c r="M19" s="26"/>
      <c r="N19" s="26"/>
      <c r="O19" s="26"/>
      <c r="P19" s="26"/>
      <c r="Q19"/>
      <c r="R19"/>
      <c r="S19"/>
      <c r="T19"/>
      <c r="U19"/>
      <c r="V19"/>
      <c r="W19"/>
      <c r="X19"/>
      <c r="Y19"/>
    </row>
    <row r="20" spans="1:25" x14ac:dyDescent="0.35">
      <c r="A20" s="26"/>
      <c r="B20" s="26"/>
      <c r="C20" s="26"/>
      <c r="D20" s="26"/>
      <c r="E20" s="26"/>
      <c r="F20" s="26"/>
      <c r="G20" s="26"/>
      <c r="H20" s="26"/>
      <c r="I20" s="26"/>
      <c r="J20" s="26"/>
      <c r="K20" s="26"/>
      <c r="L20" s="26"/>
      <c r="M20" s="26"/>
      <c r="N20" s="26"/>
      <c r="O20" s="26"/>
      <c r="P20" s="26"/>
      <c r="Q20"/>
      <c r="R20"/>
      <c r="S20"/>
      <c r="T20"/>
      <c r="U20"/>
      <c r="V20"/>
      <c r="W20"/>
      <c r="X20"/>
      <c r="Y20"/>
    </row>
    <row r="21" spans="1:25" x14ac:dyDescent="0.35">
      <c r="A21" s="26"/>
      <c r="B21" s="26"/>
      <c r="C21" s="26"/>
      <c r="D21" s="26"/>
      <c r="E21" s="26"/>
      <c r="F21" s="26"/>
      <c r="G21" s="26"/>
      <c r="H21" s="26"/>
      <c r="I21" s="26"/>
      <c r="J21" s="26"/>
      <c r="K21" s="26"/>
      <c r="L21" s="26"/>
      <c r="M21" s="26"/>
      <c r="N21" s="26"/>
      <c r="O21" s="26"/>
      <c r="P21" s="26"/>
      <c r="Q21"/>
      <c r="R21"/>
      <c r="S21"/>
      <c r="T21"/>
      <c r="U21"/>
      <c r="V21"/>
      <c r="W21"/>
      <c r="X21"/>
      <c r="Y21"/>
    </row>
    <row r="22" spans="1:25" x14ac:dyDescent="0.35">
      <c r="A22" s="26"/>
      <c r="B22" s="26"/>
      <c r="C22" s="26"/>
      <c r="D22" s="26"/>
      <c r="E22" s="26"/>
      <c r="F22" s="26"/>
      <c r="G22" s="26"/>
      <c r="H22" s="26"/>
      <c r="I22" s="26"/>
      <c r="J22" s="26"/>
      <c r="K22" s="26"/>
      <c r="L22" s="26"/>
      <c r="M22" s="26"/>
      <c r="N22" s="26"/>
      <c r="O22" s="26"/>
      <c r="P22" s="26"/>
      <c r="Q22"/>
      <c r="R22"/>
      <c r="S22"/>
      <c r="T22"/>
      <c r="U22"/>
      <c r="V22"/>
      <c r="W22"/>
      <c r="X22"/>
      <c r="Y22"/>
    </row>
    <row r="23" spans="1:25" x14ac:dyDescent="0.35">
      <c r="A23" s="26"/>
      <c r="B23" s="26"/>
      <c r="C23" s="26"/>
      <c r="D23" s="26"/>
      <c r="E23" s="26"/>
      <c r="F23" s="26"/>
      <c r="G23" s="26"/>
      <c r="H23" s="26"/>
      <c r="I23" s="26"/>
      <c r="J23" s="26"/>
      <c r="K23" s="26"/>
      <c r="L23" s="26"/>
      <c r="M23" s="26"/>
      <c r="N23" s="26"/>
      <c r="O23" s="26"/>
      <c r="P23" s="26"/>
      <c r="Q23"/>
      <c r="R23"/>
      <c r="S23"/>
      <c r="T23"/>
      <c r="U23"/>
      <c r="V23"/>
      <c r="W23"/>
      <c r="X23"/>
      <c r="Y23"/>
    </row>
    <row r="24" spans="1:25" x14ac:dyDescent="0.35">
      <c r="A24" s="26"/>
      <c r="B24" s="26"/>
      <c r="C24" s="26"/>
      <c r="D24" s="26"/>
      <c r="E24" s="26"/>
      <c r="F24" s="26"/>
      <c r="G24" s="26"/>
      <c r="H24" s="26"/>
      <c r="I24" s="26"/>
      <c r="J24" s="26"/>
      <c r="K24" s="26"/>
      <c r="L24" s="26"/>
      <c r="M24" s="26"/>
      <c r="N24" s="26"/>
      <c r="O24" s="26"/>
      <c r="P24" s="26"/>
      <c r="Q24"/>
      <c r="R24"/>
      <c r="S24"/>
      <c r="T24"/>
      <c r="U24"/>
      <c r="V24"/>
      <c r="W24"/>
      <c r="X24"/>
      <c r="Y24"/>
    </row>
    <row r="25" spans="1:25" x14ac:dyDescent="0.35">
      <c r="A25" s="26"/>
      <c r="B25" s="26"/>
      <c r="C25" s="26"/>
      <c r="D25" s="26"/>
      <c r="E25" s="26"/>
      <c r="F25" s="26"/>
      <c r="G25" s="26"/>
      <c r="H25" s="26"/>
      <c r="I25" s="26"/>
      <c r="J25" s="26"/>
      <c r="K25" s="26"/>
      <c r="L25" s="26"/>
      <c r="M25" s="26"/>
      <c r="N25" s="26"/>
      <c r="O25" s="26"/>
      <c r="P25" s="26"/>
      <c r="Q25"/>
      <c r="R25"/>
      <c r="S25"/>
      <c r="T25"/>
      <c r="U25"/>
      <c r="V25"/>
      <c r="W25"/>
      <c r="X25"/>
      <c r="Y25"/>
    </row>
    <row r="26" spans="1:25" x14ac:dyDescent="0.35">
      <c r="A26" s="26"/>
      <c r="B26" s="26"/>
      <c r="C26" s="26"/>
      <c r="D26" s="26"/>
      <c r="E26" s="26"/>
      <c r="F26" s="26"/>
      <c r="G26" s="26"/>
      <c r="H26" s="26"/>
      <c r="I26" s="26"/>
      <c r="J26" s="26"/>
      <c r="K26" s="26"/>
      <c r="L26" s="26"/>
      <c r="M26" s="26"/>
      <c r="N26" s="26"/>
      <c r="O26" s="26"/>
      <c r="P26" s="26"/>
      <c r="Q26"/>
      <c r="R26"/>
      <c r="S26"/>
      <c r="T26"/>
      <c r="U26"/>
      <c r="V26"/>
      <c r="W26"/>
      <c r="X26"/>
      <c r="Y26"/>
    </row>
    <row r="27" spans="1:25" x14ac:dyDescent="0.35">
      <c r="A27" s="26"/>
      <c r="B27" s="26"/>
      <c r="C27" s="26"/>
      <c r="D27" s="26"/>
      <c r="E27" s="26"/>
      <c r="F27" s="26"/>
      <c r="G27" s="26"/>
      <c r="H27" s="26"/>
      <c r="I27" s="26"/>
      <c r="J27" s="26"/>
      <c r="K27" s="26"/>
      <c r="L27" s="26"/>
      <c r="M27" s="26"/>
      <c r="N27" s="26"/>
      <c r="O27" s="26"/>
      <c r="P27" s="26"/>
      <c r="Q27"/>
      <c r="R27"/>
      <c r="S27"/>
      <c r="T27"/>
      <c r="U27"/>
      <c r="V27"/>
      <c r="W27"/>
      <c r="X27"/>
      <c r="Y27"/>
    </row>
    <row r="28" spans="1:25" x14ac:dyDescent="0.35">
      <c r="A28" s="26"/>
      <c r="B28" s="26"/>
      <c r="C28" s="26"/>
      <c r="D28" s="26"/>
      <c r="E28" s="26"/>
      <c r="F28" s="26"/>
      <c r="G28" s="26"/>
      <c r="H28" s="26"/>
      <c r="I28" s="26"/>
      <c r="J28" s="26"/>
      <c r="K28" s="26"/>
      <c r="L28" s="26"/>
      <c r="M28" s="26"/>
      <c r="N28" s="26"/>
      <c r="O28" s="26"/>
      <c r="P28" s="26"/>
      <c r="Q28"/>
      <c r="R28"/>
      <c r="S28"/>
      <c r="T28"/>
      <c r="U28"/>
      <c r="V28"/>
      <c r="W28"/>
      <c r="X28"/>
      <c r="Y28"/>
    </row>
    <row r="29" spans="1:25" x14ac:dyDescent="0.35">
      <c r="A29" s="26"/>
      <c r="B29" s="26"/>
      <c r="C29" s="26"/>
      <c r="D29" s="26"/>
      <c r="E29" s="26"/>
      <c r="F29" s="26"/>
      <c r="G29" s="26"/>
      <c r="H29" s="26"/>
      <c r="I29" s="26"/>
      <c r="J29" s="26"/>
      <c r="K29" s="26"/>
      <c r="L29" s="26"/>
      <c r="M29" s="26"/>
      <c r="N29" s="26"/>
      <c r="O29" s="26"/>
      <c r="P29" s="26"/>
      <c r="Q29"/>
      <c r="R29"/>
      <c r="S29"/>
      <c r="T29"/>
      <c r="U29"/>
      <c r="V29"/>
      <c r="W29"/>
      <c r="X29"/>
      <c r="Y29"/>
    </row>
    <row r="30" spans="1:25" x14ac:dyDescent="0.35">
      <c r="A30" s="26"/>
      <c r="B30" s="26"/>
      <c r="C30" s="26"/>
      <c r="D30" s="26"/>
      <c r="E30" s="26"/>
      <c r="F30" s="26"/>
      <c r="G30" s="26"/>
      <c r="H30" s="26"/>
      <c r="I30" s="26"/>
      <c r="J30" s="26"/>
      <c r="K30" s="26"/>
      <c r="L30" s="26"/>
      <c r="M30" s="26"/>
      <c r="N30" s="26"/>
      <c r="O30" s="26"/>
      <c r="P30" s="26"/>
      <c r="Q30"/>
      <c r="R30"/>
      <c r="S30"/>
      <c r="T30"/>
      <c r="U30"/>
      <c r="V30"/>
      <c r="W30"/>
      <c r="X30"/>
      <c r="Y30"/>
    </row>
    <row r="31" spans="1:25" x14ac:dyDescent="0.35">
      <c r="A31" s="26"/>
      <c r="B31" s="26"/>
      <c r="C31" s="26"/>
      <c r="D31" s="26"/>
      <c r="E31" s="26"/>
      <c r="F31" s="26"/>
      <c r="G31" s="26"/>
      <c r="H31" s="26"/>
      <c r="I31" s="26"/>
      <c r="J31" s="26"/>
      <c r="K31" s="26"/>
      <c r="L31" s="26"/>
      <c r="M31" s="26"/>
      <c r="N31" s="26"/>
      <c r="O31" s="26"/>
      <c r="P31" s="26"/>
      <c r="Q31"/>
      <c r="R31"/>
      <c r="S31"/>
      <c r="T31"/>
      <c r="U31"/>
      <c r="V31"/>
      <c r="W31"/>
      <c r="X31"/>
      <c r="Y31"/>
    </row>
    <row r="32" spans="1:25" x14ac:dyDescent="0.35">
      <c r="A32" s="26"/>
      <c r="B32" s="26"/>
      <c r="C32" s="26"/>
      <c r="D32" s="26"/>
      <c r="E32" s="26"/>
      <c r="F32" s="26"/>
      <c r="G32" s="26"/>
      <c r="H32" s="26"/>
      <c r="I32" s="26"/>
      <c r="J32" s="26"/>
      <c r="K32" s="26"/>
      <c r="L32" s="26"/>
      <c r="M32" s="26"/>
      <c r="N32" s="26"/>
      <c r="O32" s="26"/>
      <c r="P32" s="26"/>
      <c r="Q32"/>
      <c r="R32"/>
      <c r="S32"/>
      <c r="T32"/>
      <c r="U32"/>
      <c r="V32"/>
      <c r="W32"/>
      <c r="X32"/>
      <c r="Y32"/>
    </row>
    <row r="33" spans="1:25" x14ac:dyDescent="0.35">
      <c r="A33" s="26"/>
      <c r="B33" s="26"/>
      <c r="C33" s="26"/>
      <c r="D33" s="26"/>
      <c r="E33" s="26"/>
      <c r="F33" s="26"/>
      <c r="G33" s="26"/>
      <c r="H33" s="26"/>
      <c r="I33" s="26"/>
      <c r="J33" s="26"/>
      <c r="K33" s="26"/>
      <c r="L33" s="26"/>
      <c r="M33" s="26"/>
      <c r="N33" s="26"/>
      <c r="O33" s="26"/>
      <c r="P33" s="26"/>
      <c r="Q33"/>
      <c r="R33"/>
      <c r="S33"/>
      <c r="T33"/>
      <c r="U33"/>
      <c r="V33"/>
      <c r="W33"/>
      <c r="X33"/>
      <c r="Y33"/>
    </row>
    <row r="34" spans="1:25" x14ac:dyDescent="0.35">
      <c r="A34"/>
      <c r="B34"/>
      <c r="C34"/>
      <c r="D34"/>
      <c r="E34"/>
      <c r="F34"/>
      <c r="G34"/>
      <c r="H34"/>
      <c r="I34"/>
      <c r="J34"/>
      <c r="K34"/>
      <c r="L34"/>
      <c r="M34"/>
      <c r="N34"/>
      <c r="O34"/>
      <c r="P34"/>
      <c r="Q34"/>
      <c r="R34"/>
      <c r="S34"/>
      <c r="T34"/>
      <c r="U34"/>
      <c r="V34"/>
      <c r="W34"/>
      <c r="X34"/>
      <c r="Y34"/>
    </row>
    <row r="35" spans="1:25" x14ac:dyDescent="0.35">
      <c r="A35"/>
      <c r="B35"/>
      <c r="C35"/>
      <c r="D35"/>
      <c r="E35"/>
      <c r="F35"/>
      <c r="G35"/>
      <c r="H35"/>
      <c r="I35"/>
      <c r="J35"/>
      <c r="K35"/>
      <c r="L35"/>
      <c r="M35"/>
      <c r="N35"/>
      <c r="O35"/>
      <c r="P35"/>
      <c r="Q35"/>
      <c r="R35"/>
      <c r="S35"/>
      <c r="T35"/>
      <c r="U35"/>
      <c r="V35"/>
      <c r="W35"/>
      <c r="X35"/>
      <c r="Y35"/>
    </row>
    <row r="36" spans="1:25" x14ac:dyDescent="0.35">
      <c r="A36"/>
      <c r="B36"/>
      <c r="C36"/>
      <c r="D36"/>
      <c r="E36"/>
      <c r="F36"/>
      <c r="G36"/>
      <c r="H36"/>
      <c r="I36"/>
      <c r="J36"/>
      <c r="K36"/>
      <c r="L36"/>
      <c r="M36"/>
      <c r="N36"/>
      <c r="O36"/>
      <c r="P36"/>
      <c r="Q36"/>
      <c r="R36"/>
      <c r="S36"/>
      <c r="T36"/>
      <c r="U36"/>
      <c r="V36"/>
      <c r="W36"/>
      <c r="X36"/>
      <c r="Y36"/>
    </row>
    <row r="37" spans="1:25" x14ac:dyDescent="0.35">
      <c r="A37"/>
      <c r="B37"/>
      <c r="C37"/>
      <c r="D37"/>
      <c r="E37"/>
      <c r="F37"/>
      <c r="G37"/>
      <c r="H37"/>
      <c r="I37"/>
      <c r="J37"/>
      <c r="K37"/>
      <c r="L37"/>
      <c r="M37"/>
      <c r="N37"/>
      <c r="O37"/>
      <c r="P37"/>
      <c r="Q37"/>
      <c r="R37"/>
      <c r="S37"/>
      <c r="T37"/>
      <c r="U37"/>
      <c r="V37"/>
      <c r="W37"/>
      <c r="X37"/>
      <c r="Y37"/>
    </row>
    <row r="38" spans="1:25" x14ac:dyDescent="0.35">
      <c r="A38"/>
      <c r="B38"/>
      <c r="C38"/>
      <c r="D38"/>
      <c r="E38"/>
      <c r="F38"/>
      <c r="G38"/>
      <c r="H38"/>
      <c r="I38"/>
      <c r="J38"/>
      <c r="K38"/>
      <c r="L38"/>
      <c r="M38"/>
      <c r="N38"/>
      <c r="O38"/>
      <c r="P38"/>
      <c r="Q38"/>
      <c r="R38"/>
      <c r="S38"/>
      <c r="T38"/>
      <c r="U38"/>
      <c r="V38"/>
      <c r="W38"/>
      <c r="X38"/>
      <c r="Y38"/>
    </row>
    <row r="39" spans="1:25" x14ac:dyDescent="0.35">
      <c r="A39"/>
      <c r="B39"/>
      <c r="C39"/>
      <c r="D39"/>
      <c r="E39"/>
      <c r="F39"/>
      <c r="G39"/>
      <c r="H39"/>
      <c r="I39"/>
      <c r="J39"/>
      <c r="K39"/>
      <c r="L39"/>
      <c r="M39"/>
      <c r="N39"/>
      <c r="O39"/>
      <c r="P39"/>
      <c r="Q39"/>
      <c r="R39"/>
      <c r="S39"/>
      <c r="T39"/>
      <c r="U39"/>
      <c r="V39"/>
      <c r="W39"/>
      <c r="X39"/>
      <c r="Y39"/>
    </row>
    <row r="40" spans="1:25" x14ac:dyDescent="0.35">
      <c r="A40"/>
      <c r="B40"/>
      <c r="C40"/>
      <c r="D40"/>
      <c r="E40"/>
      <c r="F40"/>
      <c r="G40"/>
      <c r="H40"/>
      <c r="I40"/>
      <c r="J40"/>
      <c r="K40"/>
      <c r="L40"/>
      <c r="M40"/>
      <c r="N40"/>
      <c r="O40"/>
      <c r="P40"/>
      <c r="Q40"/>
      <c r="R40"/>
      <c r="S40"/>
      <c r="T40"/>
      <c r="U40"/>
      <c r="V40"/>
      <c r="W40"/>
      <c r="X40"/>
      <c r="Y40"/>
    </row>
    <row r="41" spans="1:25" x14ac:dyDescent="0.35">
      <c r="A41"/>
      <c r="B41"/>
      <c r="C41"/>
      <c r="D41"/>
      <c r="E41"/>
      <c r="F41"/>
      <c r="G41"/>
      <c r="H41"/>
      <c r="I41"/>
      <c r="J41"/>
      <c r="K41"/>
      <c r="L41"/>
      <c r="M41"/>
      <c r="N41"/>
      <c r="O41"/>
      <c r="P41"/>
      <c r="Q41"/>
      <c r="R41"/>
      <c r="S41"/>
      <c r="T41"/>
      <c r="U41"/>
      <c r="V41"/>
      <c r="W41"/>
      <c r="X41"/>
      <c r="Y41"/>
    </row>
    <row r="42" spans="1:25" x14ac:dyDescent="0.35">
      <c r="A42"/>
      <c r="B42"/>
      <c r="C42"/>
      <c r="D42"/>
      <c r="E42"/>
      <c r="F42"/>
      <c r="G42"/>
      <c r="H42"/>
      <c r="I42"/>
      <c r="J42"/>
      <c r="K42"/>
      <c r="L42"/>
      <c r="M42"/>
      <c r="N42"/>
      <c r="O42"/>
      <c r="P42"/>
      <c r="Q42"/>
      <c r="R42"/>
      <c r="S42"/>
      <c r="T42"/>
      <c r="U42"/>
      <c r="V42"/>
      <c r="W42"/>
      <c r="X42"/>
      <c r="Y42"/>
    </row>
    <row r="43" spans="1:25" x14ac:dyDescent="0.35">
      <c r="A43"/>
      <c r="B43"/>
      <c r="C43"/>
      <c r="D43"/>
      <c r="E43"/>
      <c r="F43"/>
      <c r="G43"/>
      <c r="H43"/>
      <c r="I43"/>
      <c r="J43"/>
      <c r="K43"/>
      <c r="L43"/>
      <c r="M43"/>
      <c r="N43"/>
      <c r="O43"/>
      <c r="P43"/>
      <c r="Q43"/>
      <c r="R43"/>
      <c r="S43"/>
      <c r="T43"/>
      <c r="U43"/>
      <c r="V43"/>
      <c r="W43"/>
      <c r="X43"/>
      <c r="Y43"/>
    </row>
    <row r="44" spans="1:25" x14ac:dyDescent="0.35">
      <c r="A44"/>
      <c r="B44"/>
      <c r="C44"/>
      <c r="D44"/>
      <c r="E44"/>
      <c r="F44"/>
      <c r="G44"/>
      <c r="H44"/>
      <c r="I44"/>
      <c r="J44"/>
      <c r="K44"/>
      <c r="L44"/>
      <c r="M44"/>
      <c r="N44"/>
      <c r="O44"/>
      <c r="P44"/>
      <c r="Q44"/>
      <c r="R44"/>
      <c r="S44"/>
      <c r="T44"/>
      <c r="U44"/>
      <c r="V44"/>
      <c r="W44"/>
      <c r="X44"/>
      <c r="Y44"/>
    </row>
    <row r="45" spans="1:25" x14ac:dyDescent="0.35">
      <c r="A45"/>
      <c r="B45"/>
      <c r="C45"/>
      <c r="D45"/>
      <c r="E45"/>
      <c r="F45"/>
      <c r="G45"/>
      <c r="H45"/>
      <c r="I45"/>
      <c r="J45"/>
      <c r="K45"/>
      <c r="L45"/>
      <c r="M45"/>
      <c r="N45"/>
      <c r="O45"/>
      <c r="P45"/>
      <c r="Q45"/>
      <c r="R45"/>
      <c r="S45"/>
      <c r="T45"/>
      <c r="U45"/>
      <c r="V45"/>
      <c r="W45"/>
      <c r="X45"/>
      <c r="Y45"/>
    </row>
    <row r="46" spans="1:25" x14ac:dyDescent="0.35">
      <c r="A46"/>
      <c r="B46"/>
      <c r="C46"/>
      <c r="D46"/>
      <c r="E46"/>
      <c r="F46"/>
      <c r="G46"/>
      <c r="H46"/>
      <c r="I46"/>
      <c r="J46"/>
      <c r="K46"/>
      <c r="L46"/>
      <c r="M46"/>
      <c r="N46"/>
      <c r="O46"/>
      <c r="P46"/>
      <c r="Q46"/>
      <c r="R46"/>
      <c r="S46"/>
      <c r="T46"/>
      <c r="U46"/>
      <c r="V46"/>
      <c r="W46"/>
      <c r="X46"/>
      <c r="Y46"/>
    </row>
    <row r="47" spans="1:25" x14ac:dyDescent="0.35">
      <c r="A47"/>
      <c r="B47"/>
      <c r="C47"/>
      <c r="D47"/>
      <c r="E47"/>
      <c r="F47"/>
      <c r="G47"/>
      <c r="H47"/>
      <c r="I47"/>
      <c r="J47"/>
      <c r="K47"/>
      <c r="L47"/>
      <c r="M47"/>
      <c r="N47"/>
      <c r="O47"/>
      <c r="P47"/>
      <c r="Q47"/>
      <c r="R47"/>
      <c r="S47"/>
      <c r="T47"/>
      <c r="U47"/>
      <c r="V47"/>
      <c r="W47"/>
      <c r="X47"/>
      <c r="Y47"/>
    </row>
    <row r="48" spans="1:25" x14ac:dyDescent="0.35">
      <c r="A48"/>
      <c r="B48"/>
      <c r="C48"/>
      <c r="D48"/>
      <c r="E48"/>
      <c r="F48"/>
      <c r="G48"/>
      <c r="H48"/>
      <c r="I48"/>
      <c r="J48"/>
      <c r="K48"/>
      <c r="L48"/>
      <c r="M48"/>
      <c r="N48"/>
      <c r="O48"/>
      <c r="P48"/>
      <c r="Q48"/>
      <c r="R48"/>
      <c r="S48"/>
      <c r="T48"/>
      <c r="U48"/>
      <c r="V48"/>
      <c r="W48"/>
      <c r="X48"/>
      <c r="Y48"/>
    </row>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row r="161" customFormat="1" x14ac:dyDescent="0.35"/>
    <row r="162" customFormat="1" x14ac:dyDescent="0.35"/>
    <row r="163" customFormat="1" x14ac:dyDescent="0.35"/>
    <row r="164" customFormat="1" x14ac:dyDescent="0.35"/>
    <row r="165" customFormat="1" x14ac:dyDescent="0.35"/>
    <row r="166" customFormat="1" x14ac:dyDescent="0.35"/>
    <row r="167" customFormat="1" x14ac:dyDescent="0.35"/>
    <row r="168" customFormat="1" x14ac:dyDescent="0.35"/>
    <row r="169" customFormat="1" x14ac:dyDescent="0.35"/>
    <row r="170" customFormat="1" x14ac:dyDescent="0.35"/>
    <row r="171" customFormat="1" x14ac:dyDescent="0.35"/>
    <row r="172" customFormat="1" x14ac:dyDescent="0.35"/>
    <row r="173" customFormat="1" x14ac:dyDescent="0.35"/>
    <row r="174" customFormat="1" x14ac:dyDescent="0.35"/>
    <row r="175" customFormat="1" x14ac:dyDescent="0.35"/>
    <row r="176" customFormat="1" x14ac:dyDescent="0.35"/>
    <row r="177" customFormat="1" x14ac:dyDescent="0.35"/>
    <row r="178" customFormat="1" x14ac:dyDescent="0.35"/>
    <row r="179" customFormat="1" x14ac:dyDescent="0.35"/>
    <row r="180" customFormat="1" x14ac:dyDescent="0.35"/>
    <row r="181" customFormat="1" x14ac:dyDescent="0.35"/>
    <row r="182" customFormat="1" x14ac:dyDescent="0.35"/>
    <row r="183" customFormat="1" x14ac:dyDescent="0.35"/>
    <row r="184" customFormat="1" x14ac:dyDescent="0.35"/>
    <row r="185" customFormat="1" x14ac:dyDescent="0.35"/>
    <row r="186" customFormat="1" x14ac:dyDescent="0.35"/>
    <row r="187" customFormat="1" x14ac:dyDescent="0.35"/>
    <row r="188" customFormat="1" x14ac:dyDescent="0.35"/>
    <row r="189" customFormat="1" x14ac:dyDescent="0.35"/>
    <row r="190" customFormat="1" x14ac:dyDescent="0.35"/>
    <row r="191" customFormat="1" x14ac:dyDescent="0.35"/>
    <row r="192" customFormat="1" x14ac:dyDescent="0.35"/>
    <row r="193" customFormat="1" x14ac:dyDescent="0.35"/>
    <row r="194" customFormat="1" x14ac:dyDescent="0.35"/>
    <row r="195" customFormat="1" x14ac:dyDescent="0.35"/>
    <row r="196" customFormat="1" x14ac:dyDescent="0.35"/>
    <row r="197" customFormat="1" x14ac:dyDescent="0.35"/>
    <row r="198" customFormat="1" x14ac:dyDescent="0.35"/>
    <row r="199" customFormat="1" x14ac:dyDescent="0.35"/>
    <row r="200" customFormat="1" x14ac:dyDescent="0.35"/>
    <row r="201" customFormat="1" x14ac:dyDescent="0.35"/>
    <row r="202" customFormat="1" x14ac:dyDescent="0.35"/>
    <row r="203" customFormat="1" x14ac:dyDescent="0.35"/>
    <row r="204" customFormat="1" x14ac:dyDescent="0.35"/>
    <row r="205" customFormat="1" x14ac:dyDescent="0.35"/>
    <row r="206" customFormat="1" x14ac:dyDescent="0.35"/>
    <row r="207" customFormat="1" x14ac:dyDescent="0.35"/>
    <row r="208" customFormat="1" x14ac:dyDescent="0.35"/>
    <row r="209" customFormat="1" x14ac:dyDescent="0.35"/>
    <row r="210" customFormat="1" x14ac:dyDescent="0.35"/>
    <row r="211" customFormat="1" x14ac:dyDescent="0.35"/>
    <row r="212" customFormat="1" x14ac:dyDescent="0.35"/>
    <row r="213" customFormat="1" x14ac:dyDescent="0.35"/>
    <row r="214" customFormat="1" x14ac:dyDescent="0.35"/>
    <row r="215" customFormat="1" x14ac:dyDescent="0.35"/>
    <row r="216" customFormat="1" x14ac:dyDescent="0.35"/>
    <row r="217" customFormat="1" x14ac:dyDescent="0.35"/>
    <row r="218" customFormat="1" x14ac:dyDescent="0.35"/>
    <row r="219" customFormat="1" x14ac:dyDescent="0.35"/>
    <row r="220" customFormat="1" x14ac:dyDescent="0.35"/>
    <row r="221" customFormat="1" x14ac:dyDescent="0.35"/>
    <row r="222" customFormat="1" x14ac:dyDescent="0.35"/>
    <row r="223" customFormat="1" x14ac:dyDescent="0.35"/>
    <row r="224" customFormat="1" x14ac:dyDescent="0.35"/>
    <row r="225" customFormat="1" x14ac:dyDescent="0.35"/>
    <row r="226" customFormat="1" x14ac:dyDescent="0.35"/>
    <row r="227" customFormat="1" x14ac:dyDescent="0.35"/>
    <row r="228" customFormat="1" x14ac:dyDescent="0.35"/>
    <row r="229" customFormat="1" x14ac:dyDescent="0.35"/>
    <row r="230" customFormat="1" x14ac:dyDescent="0.35"/>
    <row r="231" customFormat="1" x14ac:dyDescent="0.35"/>
    <row r="232" customFormat="1" x14ac:dyDescent="0.35"/>
    <row r="233" customFormat="1" x14ac:dyDescent="0.35"/>
    <row r="234" customFormat="1" x14ac:dyDescent="0.35"/>
    <row r="235" customFormat="1" x14ac:dyDescent="0.35"/>
    <row r="236" customFormat="1" x14ac:dyDescent="0.35"/>
    <row r="237" customFormat="1" x14ac:dyDescent="0.35"/>
    <row r="238" customFormat="1" x14ac:dyDescent="0.35"/>
    <row r="239" customFormat="1" x14ac:dyDescent="0.35"/>
    <row r="240" customFormat="1" x14ac:dyDescent="0.35"/>
    <row r="241" customFormat="1" x14ac:dyDescent="0.35"/>
    <row r="242" customFormat="1" x14ac:dyDescent="0.35"/>
    <row r="243" customFormat="1" x14ac:dyDescent="0.35"/>
    <row r="244" customFormat="1" x14ac:dyDescent="0.35"/>
    <row r="245" customFormat="1" x14ac:dyDescent="0.35"/>
    <row r="246" customFormat="1" x14ac:dyDescent="0.35"/>
    <row r="247" customFormat="1" x14ac:dyDescent="0.35"/>
    <row r="248" customFormat="1" x14ac:dyDescent="0.35"/>
    <row r="249" customFormat="1" x14ac:dyDescent="0.35"/>
    <row r="250" customFormat="1" x14ac:dyDescent="0.35"/>
    <row r="251" customFormat="1" x14ac:dyDescent="0.35"/>
    <row r="252" customFormat="1" x14ac:dyDescent="0.35"/>
    <row r="253" customFormat="1" x14ac:dyDescent="0.35"/>
    <row r="254" customFormat="1" x14ac:dyDescent="0.35"/>
    <row r="255" customFormat="1" x14ac:dyDescent="0.35"/>
    <row r="256" customFormat="1" x14ac:dyDescent="0.35"/>
    <row r="257" customFormat="1" x14ac:dyDescent="0.35"/>
    <row r="258" customFormat="1" x14ac:dyDescent="0.35"/>
    <row r="259" customFormat="1" x14ac:dyDescent="0.35"/>
    <row r="260" customFormat="1" x14ac:dyDescent="0.35"/>
    <row r="261" customFormat="1" x14ac:dyDescent="0.35"/>
    <row r="262" customFormat="1" x14ac:dyDescent="0.35"/>
    <row r="263" customFormat="1" x14ac:dyDescent="0.35"/>
    <row r="264" customFormat="1" x14ac:dyDescent="0.35"/>
    <row r="265" customFormat="1" x14ac:dyDescent="0.35"/>
    <row r="266" customFormat="1" x14ac:dyDescent="0.35"/>
    <row r="267" customFormat="1" x14ac:dyDescent="0.35"/>
    <row r="268" customFormat="1" x14ac:dyDescent="0.35"/>
    <row r="269" customFormat="1" x14ac:dyDescent="0.35"/>
    <row r="270" customFormat="1" x14ac:dyDescent="0.35"/>
    <row r="271" customFormat="1" x14ac:dyDescent="0.35"/>
    <row r="272" customFormat="1" x14ac:dyDescent="0.35"/>
    <row r="273" customFormat="1" x14ac:dyDescent="0.35"/>
    <row r="274" customFormat="1" x14ac:dyDescent="0.35"/>
    <row r="275" customFormat="1" x14ac:dyDescent="0.35"/>
    <row r="276" customFormat="1" x14ac:dyDescent="0.35"/>
    <row r="277" customFormat="1" x14ac:dyDescent="0.35"/>
    <row r="278" customFormat="1" x14ac:dyDescent="0.35"/>
    <row r="279" customFormat="1" x14ac:dyDescent="0.35"/>
    <row r="280" customFormat="1" x14ac:dyDescent="0.35"/>
    <row r="281" customFormat="1" x14ac:dyDescent="0.35"/>
    <row r="282" customFormat="1" x14ac:dyDescent="0.35"/>
    <row r="283" customFormat="1" x14ac:dyDescent="0.35"/>
    <row r="284" customFormat="1" x14ac:dyDescent="0.35"/>
    <row r="285" customFormat="1" x14ac:dyDescent="0.35"/>
    <row r="286" customFormat="1" x14ac:dyDescent="0.35"/>
    <row r="287" customFormat="1" x14ac:dyDescent="0.35"/>
    <row r="288" customFormat="1" x14ac:dyDescent="0.35"/>
    <row r="289" customFormat="1" x14ac:dyDescent="0.35"/>
    <row r="290" customFormat="1" x14ac:dyDescent="0.35"/>
    <row r="291" customFormat="1" x14ac:dyDescent="0.35"/>
    <row r="292" customFormat="1" x14ac:dyDescent="0.35"/>
    <row r="293" customFormat="1" x14ac:dyDescent="0.35"/>
    <row r="294" customFormat="1" x14ac:dyDescent="0.35"/>
    <row r="295" customFormat="1" x14ac:dyDescent="0.35"/>
    <row r="296" customFormat="1" x14ac:dyDescent="0.35"/>
    <row r="297" customFormat="1" x14ac:dyDescent="0.35"/>
    <row r="298" customFormat="1" x14ac:dyDescent="0.35"/>
    <row r="299" customFormat="1" x14ac:dyDescent="0.35"/>
    <row r="300" customFormat="1" x14ac:dyDescent="0.35"/>
    <row r="301" customFormat="1" x14ac:dyDescent="0.35"/>
    <row r="302" customFormat="1" x14ac:dyDescent="0.35"/>
    <row r="303" customFormat="1" x14ac:dyDescent="0.35"/>
    <row r="304" customFormat="1" x14ac:dyDescent="0.35"/>
    <row r="305" customFormat="1" x14ac:dyDescent="0.35"/>
    <row r="306" customFormat="1" x14ac:dyDescent="0.35"/>
    <row r="307" customFormat="1" x14ac:dyDescent="0.35"/>
    <row r="308" customFormat="1" x14ac:dyDescent="0.35"/>
    <row r="309" customFormat="1" x14ac:dyDescent="0.35"/>
    <row r="310" customFormat="1" x14ac:dyDescent="0.35"/>
    <row r="311" customFormat="1" x14ac:dyDescent="0.35"/>
    <row r="312" customFormat="1" x14ac:dyDescent="0.35"/>
    <row r="313" customFormat="1" x14ac:dyDescent="0.35"/>
    <row r="314" customFormat="1" x14ac:dyDescent="0.35"/>
    <row r="315" customFormat="1" x14ac:dyDescent="0.35"/>
    <row r="316" customFormat="1" x14ac:dyDescent="0.35"/>
    <row r="317" customFormat="1" x14ac:dyDescent="0.35"/>
    <row r="318" customFormat="1" x14ac:dyDescent="0.35"/>
    <row r="319" customFormat="1" x14ac:dyDescent="0.35"/>
    <row r="320" customFormat="1" x14ac:dyDescent="0.35"/>
    <row r="321" customFormat="1" x14ac:dyDescent="0.35"/>
    <row r="322" customFormat="1" x14ac:dyDescent="0.35"/>
    <row r="323" customFormat="1" x14ac:dyDescent="0.35"/>
    <row r="324" customFormat="1" x14ac:dyDescent="0.35"/>
    <row r="325" customFormat="1" x14ac:dyDescent="0.35"/>
    <row r="326" customFormat="1" x14ac:dyDescent="0.35"/>
    <row r="327" customFormat="1" x14ac:dyDescent="0.35"/>
    <row r="328" customFormat="1" x14ac:dyDescent="0.35"/>
    <row r="329" customFormat="1" x14ac:dyDescent="0.35"/>
    <row r="330" customFormat="1" x14ac:dyDescent="0.35"/>
    <row r="331" customFormat="1" x14ac:dyDescent="0.35"/>
    <row r="332" customFormat="1" x14ac:dyDescent="0.35"/>
    <row r="333" customFormat="1" x14ac:dyDescent="0.35"/>
    <row r="334" customFormat="1" x14ac:dyDescent="0.35"/>
    <row r="335" customFormat="1" x14ac:dyDescent="0.35"/>
    <row r="336" customFormat="1" x14ac:dyDescent="0.35"/>
    <row r="337" customFormat="1" x14ac:dyDescent="0.35"/>
  </sheetData>
  <pageMargins left="0.23622047244094491" right="0.23622047244094491" top="0.74803149606299213" bottom="0.74803149606299213" header="0.31496062992125984" footer="0.31496062992125984"/>
  <pageSetup paperSize="9" orientation="landscape" verticalDpi="1200" r:id="rId1"/>
  <headerFooter>
    <oddHeader>&amp;LUNSCEAR 2020/2021 Report, Annex A&amp;RAttachment A-3: &amp;A</oddHeader>
    <oddFooter>&amp;LPage &amp;P/&amp;N&amp;R@United Nations, December 2022. All rights reserved, worldwide.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49"/>
  <sheetViews>
    <sheetView zoomScale="115" zoomScaleNormal="115" workbookViewId="0">
      <pane xSplit="2" ySplit="1" topLeftCell="C2" activePane="bottomRight" state="frozen"/>
      <selection pane="topRight" activeCell="C1" sqref="C1"/>
      <selection pane="bottomLeft" activeCell="A2" sqref="A2"/>
      <selection pane="bottomRight" activeCell="C2" sqref="C2"/>
    </sheetView>
  </sheetViews>
  <sheetFormatPr defaultColWidth="9.1796875" defaultRowHeight="14.5" x14ac:dyDescent="0.35"/>
  <cols>
    <col min="1" max="1" width="18.26953125" style="28" customWidth="1"/>
    <col min="2" max="2" width="15.81640625" style="38" customWidth="1"/>
    <col min="3" max="3" width="23.453125" style="7" customWidth="1"/>
    <col min="4" max="4" width="12.453125" style="7" customWidth="1"/>
    <col min="5" max="5" width="10.453125" style="7" customWidth="1"/>
    <col min="6" max="6" width="18.453125" style="7" customWidth="1"/>
    <col min="7" max="7" width="16.453125" style="7" customWidth="1"/>
    <col min="8" max="8" width="16.1796875" style="7" bestFit="1" customWidth="1"/>
    <col min="9" max="9" width="13.81640625" style="7" customWidth="1"/>
    <col min="10" max="10" width="14.1796875" style="7" bestFit="1" customWidth="1"/>
    <col min="11" max="11" width="14.26953125" style="7" customWidth="1"/>
    <col min="12" max="12" width="14.54296875" style="7" customWidth="1"/>
    <col min="13" max="13" width="12.81640625" style="7" customWidth="1"/>
    <col min="14" max="14" width="20" style="7" customWidth="1"/>
    <col min="15" max="15" width="13.7265625" style="7" customWidth="1"/>
    <col min="16" max="16" width="10.453125" style="7" customWidth="1"/>
    <col min="17" max="18" width="10.7265625" style="7" customWidth="1"/>
    <col min="19" max="19" width="10.453125" style="7" customWidth="1"/>
    <col min="20" max="21" width="10.7265625" style="7" customWidth="1"/>
    <col min="22" max="22" width="10.54296875" style="7" customWidth="1"/>
    <col min="23" max="24" width="10.453125" style="7" customWidth="1"/>
    <col min="25" max="25" width="10.54296875" style="7" customWidth="1"/>
    <col min="26" max="26" width="10.81640625" style="7" customWidth="1"/>
    <col min="27" max="27" width="11" style="7" customWidth="1"/>
    <col min="28" max="28" width="10.54296875" style="7" customWidth="1"/>
    <col min="29" max="29" width="11.26953125" style="7" customWidth="1"/>
    <col min="30" max="30" width="10.1796875" style="7" customWidth="1"/>
    <col min="31" max="16384" width="9.1796875" style="7"/>
  </cols>
  <sheetData>
    <row r="1" spans="1:15" s="15" customFormat="1" x14ac:dyDescent="0.35">
      <c r="A1" s="40" t="s">
        <v>415</v>
      </c>
      <c r="B1" s="41" t="s">
        <v>416</v>
      </c>
      <c r="C1" s="41" t="s">
        <v>420</v>
      </c>
      <c r="D1" s="41" t="s">
        <v>421</v>
      </c>
      <c r="E1" s="41" t="s">
        <v>220</v>
      </c>
      <c r="F1" s="41" t="s">
        <v>0</v>
      </c>
      <c r="G1" s="41" t="s">
        <v>424</v>
      </c>
      <c r="H1" s="41" t="s">
        <v>1</v>
      </c>
      <c r="I1" s="41" t="s">
        <v>201</v>
      </c>
      <c r="J1" s="42" t="s">
        <v>209</v>
      </c>
      <c r="K1" s="41" t="s">
        <v>210</v>
      </c>
      <c r="L1" s="41" t="s">
        <v>427</v>
      </c>
      <c r="M1" s="41" t="s">
        <v>211</v>
      </c>
      <c r="N1" s="41" t="s">
        <v>212</v>
      </c>
      <c r="O1" s="41" t="s">
        <v>213</v>
      </c>
    </row>
    <row r="2" spans="1:15" x14ac:dyDescent="0.35">
      <c r="A2" s="30" t="s">
        <v>318</v>
      </c>
      <c r="B2" s="38" t="s">
        <v>3</v>
      </c>
      <c r="C2" s="7">
        <v>4503</v>
      </c>
      <c r="D2" s="7">
        <v>1.4E-2</v>
      </c>
      <c r="E2" s="7">
        <v>4</v>
      </c>
      <c r="F2" s="7" t="s">
        <v>4</v>
      </c>
      <c r="G2" s="8"/>
      <c r="H2" s="9"/>
      <c r="I2" s="7" t="b">
        <v>1</v>
      </c>
      <c r="J2" s="10">
        <v>1.7159817690046399</v>
      </c>
      <c r="K2" s="8">
        <v>0.39536731244943657</v>
      </c>
      <c r="L2" s="8">
        <v>0.71676379999999995</v>
      </c>
      <c r="M2" s="8" t="str">
        <f>IF($I2,"",J2-$G2)</f>
        <v/>
      </c>
      <c r="N2" s="8" t="str">
        <f>IF($I2,"",K2-$G2)</f>
        <v/>
      </c>
      <c r="O2" s="8" t="str">
        <f>IF($I2,"",L2-$G2)</f>
        <v/>
      </c>
    </row>
    <row r="3" spans="1:15" x14ac:dyDescent="0.35">
      <c r="A3" s="30" t="s">
        <v>324</v>
      </c>
      <c r="B3" s="38" t="s">
        <v>5</v>
      </c>
      <c r="C3" s="7">
        <v>17215</v>
      </c>
      <c r="D3" s="7">
        <v>1.7999999999999999E-2</v>
      </c>
      <c r="E3" s="7">
        <v>4</v>
      </c>
      <c r="F3" s="7" t="s">
        <v>4</v>
      </c>
      <c r="G3" s="8"/>
      <c r="H3" s="9"/>
      <c r="I3" s="7" t="b">
        <v>1</v>
      </c>
      <c r="J3" s="10">
        <v>2.07269612827732</v>
      </c>
      <c r="K3" s="8">
        <v>0.50936548013035921</v>
      </c>
      <c r="L3" s="8">
        <v>1.1047439999999999</v>
      </c>
      <c r="M3" s="8" t="str">
        <f t="shared" ref="M3:M34" si="0">IF(I3,"",J3-G3)</f>
        <v/>
      </c>
      <c r="N3" s="8" t="str">
        <f t="shared" ref="N3:N34" si="1">IF($I3,"",K3-$G3)</f>
        <v/>
      </c>
      <c r="O3" s="8" t="str">
        <f t="shared" ref="O3:O34" si="2">IF($I3,"",L3-$G3)</f>
        <v/>
      </c>
    </row>
    <row r="4" spans="1:15" x14ac:dyDescent="0.35">
      <c r="A4" s="30" t="s">
        <v>347</v>
      </c>
      <c r="B4" s="38" t="s">
        <v>6</v>
      </c>
      <c r="C4" s="7">
        <v>19899</v>
      </c>
      <c r="D4" s="7">
        <v>1.9E-2</v>
      </c>
      <c r="E4" s="7">
        <v>4</v>
      </c>
      <c r="F4" s="7" t="s">
        <v>4</v>
      </c>
      <c r="G4" s="8"/>
      <c r="H4" s="9"/>
      <c r="I4" s="7" t="b">
        <v>1</v>
      </c>
      <c r="J4" s="10">
        <v>2.1586482137031999</v>
      </c>
      <c r="K4" s="8">
        <v>0.53789913645732301</v>
      </c>
      <c r="L4" s="8">
        <v>0.3117048</v>
      </c>
      <c r="M4" s="8" t="str">
        <f t="shared" si="0"/>
        <v/>
      </c>
      <c r="N4" s="8" t="str">
        <f t="shared" si="1"/>
        <v/>
      </c>
      <c r="O4" s="8" t="str">
        <f t="shared" si="2"/>
        <v/>
      </c>
    </row>
    <row r="5" spans="1:15" x14ac:dyDescent="0.35">
      <c r="A5" s="30" t="s">
        <v>375</v>
      </c>
      <c r="B5" s="38" t="s">
        <v>7</v>
      </c>
      <c r="C5" s="7">
        <v>6453</v>
      </c>
      <c r="D5" s="7">
        <v>2.4E-2</v>
      </c>
      <c r="E5" s="7">
        <v>4</v>
      </c>
      <c r="F5" s="7" t="s">
        <v>4</v>
      </c>
      <c r="G5" s="8"/>
      <c r="H5" s="9"/>
      <c r="I5" s="7" t="b">
        <v>1</v>
      </c>
      <c r="J5" s="10">
        <v>2.57293091080617</v>
      </c>
      <c r="K5" s="8">
        <v>0.68073877554476259</v>
      </c>
      <c r="L5" s="8">
        <v>0.59026520000000005</v>
      </c>
      <c r="M5" s="8" t="str">
        <f t="shared" si="0"/>
        <v/>
      </c>
      <c r="N5" s="8" t="str">
        <f t="shared" si="1"/>
        <v/>
      </c>
      <c r="O5" s="8" t="str">
        <f t="shared" si="2"/>
        <v/>
      </c>
    </row>
    <row r="6" spans="1:15" x14ac:dyDescent="0.35">
      <c r="A6" s="30" t="s">
        <v>278</v>
      </c>
      <c r="B6" s="38" t="s">
        <v>8</v>
      </c>
      <c r="C6" s="7">
        <v>99391</v>
      </c>
      <c r="D6" s="7">
        <v>2.5000000000000001E-2</v>
      </c>
      <c r="E6" s="7">
        <v>4</v>
      </c>
      <c r="F6" s="7" t="s">
        <v>4</v>
      </c>
      <c r="G6" s="8"/>
      <c r="H6" s="9"/>
      <c r="I6" s="7" t="b">
        <v>1</v>
      </c>
      <c r="J6" s="10">
        <v>2.6530866772703399</v>
      </c>
      <c r="K6" s="8">
        <v>0.70933745610739718</v>
      </c>
      <c r="L6" s="8">
        <v>0.92832369999999997</v>
      </c>
      <c r="M6" s="8" t="str">
        <f t="shared" si="0"/>
        <v/>
      </c>
      <c r="N6" s="8" t="str">
        <f t="shared" si="1"/>
        <v/>
      </c>
      <c r="O6" s="8" t="str">
        <f t="shared" si="2"/>
        <v/>
      </c>
    </row>
    <row r="7" spans="1:15" x14ac:dyDescent="0.35">
      <c r="A7" s="30" t="s">
        <v>248</v>
      </c>
      <c r="B7" s="38" t="s">
        <v>9</v>
      </c>
      <c r="C7" s="7">
        <v>11179</v>
      </c>
      <c r="D7" s="7">
        <v>2.5999999999999999E-2</v>
      </c>
      <c r="E7" s="7">
        <v>4</v>
      </c>
      <c r="F7" s="7" t="s">
        <v>4</v>
      </c>
      <c r="G7" s="8"/>
      <c r="H7" s="9"/>
      <c r="I7" s="7" t="b">
        <v>1</v>
      </c>
      <c r="J7" s="10">
        <v>2.7324494316232601</v>
      </c>
      <c r="K7" s="8">
        <v>0.73794540880059667</v>
      </c>
      <c r="L7" s="8">
        <v>0.6215851</v>
      </c>
      <c r="M7" s="8" t="str">
        <f t="shared" si="0"/>
        <v/>
      </c>
      <c r="N7" s="8" t="str">
        <f t="shared" si="1"/>
        <v/>
      </c>
      <c r="O7" s="8" t="str">
        <f t="shared" si="2"/>
        <v/>
      </c>
    </row>
    <row r="8" spans="1:15" x14ac:dyDescent="0.35">
      <c r="A8" s="30" t="s">
        <v>380</v>
      </c>
      <c r="B8" s="38" t="s">
        <v>10</v>
      </c>
      <c r="C8" s="7">
        <v>10787</v>
      </c>
      <c r="D8" s="7">
        <v>2.9000000000000001E-2</v>
      </c>
      <c r="E8" s="7">
        <v>4</v>
      </c>
      <c r="F8" s="7" t="s">
        <v>4</v>
      </c>
      <c r="G8" s="8"/>
      <c r="H8" s="9"/>
      <c r="I8" s="7" t="b">
        <v>1</v>
      </c>
      <c r="J8" s="10">
        <v>2.96614343083739</v>
      </c>
      <c r="K8" s="8">
        <v>0.8238214879041651</v>
      </c>
      <c r="L8" s="8">
        <v>8.4335E-3</v>
      </c>
      <c r="M8" s="8" t="str">
        <f t="shared" si="0"/>
        <v/>
      </c>
      <c r="N8" s="8" t="str">
        <f t="shared" si="1"/>
        <v/>
      </c>
      <c r="O8" s="8" t="str">
        <f t="shared" si="2"/>
        <v/>
      </c>
    </row>
    <row r="9" spans="1:15" x14ac:dyDescent="0.35">
      <c r="A9" s="30" t="s">
        <v>392</v>
      </c>
      <c r="B9" s="38" t="s">
        <v>11</v>
      </c>
      <c r="C9" s="7">
        <v>53470</v>
      </c>
      <c r="D9" s="7">
        <v>0.03</v>
      </c>
      <c r="E9" s="7">
        <v>4</v>
      </c>
      <c r="F9" s="7" t="s">
        <v>4</v>
      </c>
      <c r="G9" s="8">
        <v>0.21</v>
      </c>
      <c r="H9" s="9">
        <v>11228.699999999999</v>
      </c>
      <c r="I9" s="7" t="b">
        <v>0</v>
      </c>
      <c r="J9" s="10">
        <v>3.0426836203796501</v>
      </c>
      <c r="K9" s="8">
        <v>0.85246323724269646</v>
      </c>
      <c r="L9" s="8">
        <v>2.0302820000000001</v>
      </c>
      <c r="M9" s="8">
        <f t="shared" si="0"/>
        <v>2.8326836203796502</v>
      </c>
      <c r="N9" s="8">
        <f t="shared" si="1"/>
        <v>0.64246323724269649</v>
      </c>
      <c r="O9" s="8">
        <f t="shared" si="2"/>
        <v>1.8202820000000002</v>
      </c>
    </row>
    <row r="10" spans="1:15" x14ac:dyDescent="0.35">
      <c r="A10" s="30" t="s">
        <v>254</v>
      </c>
      <c r="B10" s="38" t="s">
        <v>12</v>
      </c>
      <c r="C10" s="7">
        <v>14037</v>
      </c>
      <c r="D10" s="7">
        <v>4.3999999999999997E-2</v>
      </c>
      <c r="E10" s="7">
        <v>4</v>
      </c>
      <c r="F10" s="7" t="s">
        <v>4</v>
      </c>
      <c r="G10" s="8"/>
      <c r="H10" s="9"/>
      <c r="I10" s="7" t="b">
        <v>1</v>
      </c>
      <c r="J10" s="10">
        <v>4.0574785106410403</v>
      </c>
      <c r="K10" s="8">
        <v>1.2541650209838284</v>
      </c>
      <c r="L10" s="8">
        <v>0.54504459999999999</v>
      </c>
      <c r="M10" s="8" t="str">
        <f t="shared" si="0"/>
        <v/>
      </c>
      <c r="N10" s="8" t="str">
        <f t="shared" si="1"/>
        <v/>
      </c>
      <c r="O10" s="8" t="str">
        <f t="shared" si="2"/>
        <v/>
      </c>
    </row>
    <row r="11" spans="1:15" x14ac:dyDescent="0.35">
      <c r="A11" s="30" t="s">
        <v>247</v>
      </c>
      <c r="B11" s="38" t="s">
        <v>13</v>
      </c>
      <c r="C11" s="7">
        <v>18106</v>
      </c>
      <c r="D11" s="7">
        <v>4.7E-2</v>
      </c>
      <c r="E11" s="7">
        <v>4</v>
      </c>
      <c r="F11" s="7" t="s">
        <v>4</v>
      </c>
      <c r="G11" s="8"/>
      <c r="H11" s="9"/>
      <c r="I11" s="7" t="b">
        <v>1</v>
      </c>
      <c r="J11" s="10">
        <v>4.26366738998109</v>
      </c>
      <c r="K11" s="8">
        <v>1.3403923678965746</v>
      </c>
      <c r="L11" s="8">
        <v>0.63624259999999999</v>
      </c>
      <c r="M11" s="8" t="str">
        <f t="shared" si="0"/>
        <v/>
      </c>
      <c r="N11" s="8" t="str">
        <f t="shared" si="1"/>
        <v/>
      </c>
      <c r="O11" s="8" t="str">
        <f t="shared" si="2"/>
        <v/>
      </c>
    </row>
    <row r="12" spans="1:15" x14ac:dyDescent="0.35">
      <c r="A12" s="30" t="s">
        <v>253</v>
      </c>
      <c r="B12" s="38" t="s">
        <v>14</v>
      </c>
      <c r="C12" s="7">
        <v>4900</v>
      </c>
      <c r="D12" s="7">
        <v>4.7E-2</v>
      </c>
      <c r="E12" s="7">
        <v>4</v>
      </c>
      <c r="F12" s="7" t="s">
        <v>4</v>
      </c>
      <c r="G12" s="8"/>
      <c r="H12" s="9"/>
      <c r="I12" s="7" t="b">
        <v>1</v>
      </c>
      <c r="J12" s="10">
        <v>4.26366738998109</v>
      </c>
      <c r="K12" s="8">
        <v>1.3403923678965746</v>
      </c>
      <c r="L12" s="8">
        <v>0.3503271</v>
      </c>
      <c r="M12" s="8" t="str">
        <f t="shared" si="0"/>
        <v/>
      </c>
      <c r="N12" s="8" t="str">
        <f t="shared" si="1"/>
        <v/>
      </c>
      <c r="O12" s="8" t="str">
        <f t="shared" si="2"/>
        <v/>
      </c>
    </row>
    <row r="13" spans="1:15" x14ac:dyDescent="0.35">
      <c r="A13" s="30" t="s">
        <v>317</v>
      </c>
      <c r="B13" s="38" t="s">
        <v>15</v>
      </c>
      <c r="C13" s="7">
        <v>2135</v>
      </c>
      <c r="D13" s="7">
        <v>4.7E-2</v>
      </c>
      <c r="E13" s="7">
        <v>4</v>
      </c>
      <c r="F13" s="7" t="s">
        <v>16</v>
      </c>
      <c r="G13" s="8"/>
      <c r="H13" s="9"/>
      <c r="I13" s="7" t="b">
        <v>1</v>
      </c>
      <c r="J13" s="10">
        <v>4.26366738998109</v>
      </c>
      <c r="K13" s="8">
        <v>1.3403923678965746</v>
      </c>
      <c r="L13" s="8">
        <v>1.70828</v>
      </c>
      <c r="M13" s="8" t="str">
        <f t="shared" si="0"/>
        <v/>
      </c>
      <c r="N13" s="8" t="str">
        <f t="shared" si="1"/>
        <v/>
      </c>
      <c r="O13" s="8" t="str">
        <f t="shared" si="2"/>
        <v/>
      </c>
    </row>
    <row r="14" spans="1:15" x14ac:dyDescent="0.35">
      <c r="A14" s="30" t="s">
        <v>276</v>
      </c>
      <c r="B14" s="38" t="s">
        <v>17</v>
      </c>
      <c r="C14" s="7">
        <v>5228</v>
      </c>
      <c r="D14" s="7">
        <v>5.2999999999999999E-2</v>
      </c>
      <c r="E14" s="7">
        <v>4</v>
      </c>
      <c r="F14" s="7" t="s">
        <v>4</v>
      </c>
      <c r="G14" s="8"/>
      <c r="H14" s="9"/>
      <c r="I14" s="7" t="b">
        <v>1</v>
      </c>
      <c r="J14" s="10">
        <v>4.6665456960265601</v>
      </c>
      <c r="K14" s="8">
        <v>1.5129783024774857</v>
      </c>
      <c r="L14" s="8">
        <v>0.75067340000000005</v>
      </c>
      <c r="M14" s="8" t="str">
        <f t="shared" si="0"/>
        <v/>
      </c>
      <c r="N14" s="8" t="str">
        <f t="shared" si="1"/>
        <v/>
      </c>
      <c r="O14" s="8" t="str">
        <f t="shared" si="2"/>
        <v/>
      </c>
    </row>
    <row r="15" spans="1:15" x14ac:dyDescent="0.35">
      <c r="A15" s="30" t="s">
        <v>339</v>
      </c>
      <c r="B15" s="38" t="s">
        <v>18</v>
      </c>
      <c r="C15" s="7">
        <v>27978</v>
      </c>
      <c r="D15" s="7">
        <v>5.5E-2</v>
      </c>
      <c r="E15" s="7">
        <v>4</v>
      </c>
      <c r="F15" s="7" t="s">
        <v>4</v>
      </c>
      <c r="G15" s="8"/>
      <c r="H15" s="9"/>
      <c r="I15" s="7" t="b">
        <v>1</v>
      </c>
      <c r="J15" s="10">
        <v>4.7982724108599202</v>
      </c>
      <c r="K15" s="8">
        <v>1.5705430808886354</v>
      </c>
      <c r="L15" s="8">
        <v>0.74318320000000004</v>
      </c>
      <c r="M15" s="8" t="str">
        <f t="shared" si="0"/>
        <v/>
      </c>
      <c r="N15" s="8" t="str">
        <f t="shared" si="1"/>
        <v/>
      </c>
      <c r="O15" s="8" t="str">
        <f t="shared" si="2"/>
        <v/>
      </c>
    </row>
    <row r="16" spans="1:15" x14ac:dyDescent="0.35">
      <c r="A16" s="30" t="s">
        <v>355</v>
      </c>
      <c r="B16" s="38" t="s">
        <v>19</v>
      </c>
      <c r="C16" s="7">
        <v>7619</v>
      </c>
      <c r="D16" s="7">
        <v>5.5E-2</v>
      </c>
      <c r="E16" s="7">
        <v>4</v>
      </c>
      <c r="F16" s="7" t="s">
        <v>16</v>
      </c>
      <c r="G16" s="8"/>
      <c r="H16" s="9"/>
      <c r="I16" s="7" t="b">
        <v>1</v>
      </c>
      <c r="J16" s="10">
        <v>4.7982724108599202</v>
      </c>
      <c r="K16" s="8">
        <v>1.5705430808886354</v>
      </c>
      <c r="L16" s="8">
        <v>2.2576109999999998</v>
      </c>
      <c r="M16" s="8" t="str">
        <f t="shared" si="0"/>
        <v/>
      </c>
      <c r="N16" s="8" t="str">
        <f t="shared" si="1"/>
        <v/>
      </c>
      <c r="O16" s="8" t="str">
        <f t="shared" si="2"/>
        <v/>
      </c>
    </row>
    <row r="17" spans="1:15" x14ac:dyDescent="0.35">
      <c r="A17" s="30" t="s">
        <v>365</v>
      </c>
      <c r="B17" s="38" t="s">
        <v>20</v>
      </c>
      <c r="C17" s="7">
        <v>11610</v>
      </c>
      <c r="D17" s="7">
        <v>5.5E-2</v>
      </c>
      <c r="E17" s="7">
        <v>4</v>
      </c>
      <c r="F17" s="7" t="s">
        <v>4</v>
      </c>
      <c r="G17" s="8"/>
      <c r="H17" s="9"/>
      <c r="I17" s="7" t="b">
        <v>1</v>
      </c>
      <c r="J17" s="10">
        <v>4.7982724108599202</v>
      </c>
      <c r="K17" s="8">
        <v>1.5705430808886354</v>
      </c>
      <c r="L17" s="8">
        <v>1.7818989999999999</v>
      </c>
      <c r="M17" s="8" t="str">
        <f t="shared" si="0"/>
        <v/>
      </c>
      <c r="N17" s="8" t="str">
        <f t="shared" si="1"/>
        <v/>
      </c>
      <c r="O17" s="8" t="str">
        <f t="shared" si="2"/>
        <v/>
      </c>
    </row>
    <row r="18" spans="1:15" x14ac:dyDescent="0.35">
      <c r="A18" s="30" t="s">
        <v>395</v>
      </c>
      <c r="B18" s="38" t="s">
        <v>21</v>
      </c>
      <c r="C18" s="7">
        <v>7305</v>
      </c>
      <c r="D18" s="7">
        <v>5.8000000000000003E-2</v>
      </c>
      <c r="E18" s="7">
        <v>4</v>
      </c>
      <c r="F18" s="7" t="s">
        <v>4</v>
      </c>
      <c r="G18" s="8"/>
      <c r="H18" s="9"/>
      <c r="I18" s="7" t="b">
        <v>1</v>
      </c>
      <c r="J18" s="10">
        <v>4.9936565120447698</v>
      </c>
      <c r="K18" s="8">
        <v>1.6569218729227386</v>
      </c>
      <c r="L18" s="8"/>
      <c r="M18" s="8" t="str">
        <f t="shared" si="0"/>
        <v/>
      </c>
      <c r="N18" s="8" t="str">
        <f t="shared" si="1"/>
        <v/>
      </c>
      <c r="O18" s="8" t="str">
        <f t="shared" si="2"/>
        <v/>
      </c>
    </row>
    <row r="19" spans="1:15" x14ac:dyDescent="0.35">
      <c r="A19" s="30" t="s">
        <v>373</v>
      </c>
      <c r="B19" s="38" t="s">
        <v>22</v>
      </c>
      <c r="C19" s="7">
        <v>15129</v>
      </c>
      <c r="D19" s="7">
        <v>6.0999999999999999E-2</v>
      </c>
      <c r="E19" s="7">
        <v>4</v>
      </c>
      <c r="F19" s="7" t="s">
        <v>16</v>
      </c>
      <c r="G19" s="8"/>
      <c r="H19" s="9"/>
      <c r="I19" s="7" t="b">
        <v>1</v>
      </c>
      <c r="J19" s="10">
        <v>5.1865441624749202</v>
      </c>
      <c r="K19" s="8">
        <v>1.7433368869392882</v>
      </c>
      <c r="L19" s="8">
        <v>1.436787</v>
      </c>
      <c r="M19" s="8" t="str">
        <f t="shared" si="0"/>
        <v/>
      </c>
      <c r="N19" s="8" t="str">
        <f t="shared" si="1"/>
        <v/>
      </c>
      <c r="O19" s="8" t="str">
        <f t="shared" si="2"/>
        <v/>
      </c>
    </row>
    <row r="20" spans="1:15" x14ac:dyDescent="0.35">
      <c r="A20" s="30" t="s">
        <v>414</v>
      </c>
      <c r="B20" s="38" t="s">
        <v>23</v>
      </c>
      <c r="C20" s="7">
        <v>15603</v>
      </c>
      <c r="D20" s="7">
        <v>7.3999999999999996E-2</v>
      </c>
      <c r="E20" s="7">
        <v>4</v>
      </c>
      <c r="F20" s="7" t="s">
        <v>16</v>
      </c>
      <c r="G20" s="8">
        <v>3.0833333333333335</v>
      </c>
      <c r="H20" s="9">
        <v>48109.25</v>
      </c>
      <c r="I20" s="7" t="b">
        <v>0</v>
      </c>
      <c r="J20" s="10">
        <v>5.9969584079044198</v>
      </c>
      <c r="K20" s="8">
        <v>2.1181805223715777</v>
      </c>
      <c r="L20" s="8">
        <v>2.0210319999999999</v>
      </c>
      <c r="M20" s="8">
        <f t="shared" si="0"/>
        <v>2.9136250745710863</v>
      </c>
      <c r="N20" s="8">
        <f t="shared" si="1"/>
        <v>-0.96515281096175576</v>
      </c>
      <c r="O20" s="8">
        <f t="shared" si="2"/>
        <v>-1.0623013333333335</v>
      </c>
    </row>
    <row r="21" spans="1:15" x14ac:dyDescent="0.35">
      <c r="A21" s="30" t="s">
        <v>291</v>
      </c>
      <c r="B21" s="38" t="s">
        <v>24</v>
      </c>
      <c r="C21" s="7">
        <v>1844</v>
      </c>
      <c r="D21" s="7">
        <v>7.8E-2</v>
      </c>
      <c r="E21" s="7">
        <v>4</v>
      </c>
      <c r="F21" s="7" t="s">
        <v>4</v>
      </c>
      <c r="G21" s="8"/>
      <c r="H21" s="9"/>
      <c r="I21" s="7" t="b">
        <v>1</v>
      </c>
      <c r="J21" s="10">
        <v>6.2389668981154802</v>
      </c>
      <c r="K21" s="8">
        <v>2.2336292403454201</v>
      </c>
      <c r="L21" s="8">
        <v>0.89705769999999996</v>
      </c>
      <c r="M21" s="8" t="str">
        <f t="shared" si="0"/>
        <v/>
      </c>
      <c r="N21" s="8" t="str">
        <f t="shared" si="1"/>
        <v/>
      </c>
      <c r="O21" s="8" t="str">
        <f t="shared" si="2"/>
        <v/>
      </c>
    </row>
    <row r="22" spans="1:15" x14ac:dyDescent="0.35">
      <c r="A22" s="31" t="s">
        <v>394</v>
      </c>
      <c r="B22" s="38" t="s">
        <v>25</v>
      </c>
      <c r="C22" s="7">
        <v>1185</v>
      </c>
      <c r="D22" s="7">
        <v>7.9000000000000001E-2</v>
      </c>
      <c r="E22" s="7">
        <v>4</v>
      </c>
      <c r="F22" s="7" t="s">
        <v>16</v>
      </c>
      <c r="G22" s="8"/>
      <c r="H22" s="9"/>
      <c r="I22" s="7" t="b">
        <v>1</v>
      </c>
      <c r="J22" s="10">
        <v>6.29898235971757</v>
      </c>
      <c r="K22" s="8">
        <v>2.2624990143107473</v>
      </c>
      <c r="L22" s="8">
        <v>5.6001050000000001</v>
      </c>
      <c r="M22" s="8" t="str">
        <f t="shared" si="0"/>
        <v/>
      </c>
      <c r="N22" s="8" t="str">
        <f t="shared" si="1"/>
        <v/>
      </c>
      <c r="O22" s="8" t="str">
        <f t="shared" si="2"/>
        <v/>
      </c>
    </row>
    <row r="23" spans="1:15" x14ac:dyDescent="0.35">
      <c r="A23" s="30" t="s">
        <v>250</v>
      </c>
      <c r="B23" s="38" t="s">
        <v>26</v>
      </c>
      <c r="C23" s="7">
        <v>23344</v>
      </c>
      <c r="D23" s="7">
        <v>8.3000000000000004E-2</v>
      </c>
      <c r="E23" s="7">
        <v>4</v>
      </c>
      <c r="F23" s="7" t="s">
        <v>16</v>
      </c>
      <c r="G23" s="8"/>
      <c r="H23" s="9"/>
      <c r="I23" s="7" t="b">
        <v>1</v>
      </c>
      <c r="J23" s="10">
        <v>6.5371883172326601</v>
      </c>
      <c r="K23" s="8">
        <v>2.3780073574539462</v>
      </c>
      <c r="L23" s="8">
        <v>2.511374</v>
      </c>
      <c r="M23" s="8" t="str">
        <f t="shared" si="0"/>
        <v/>
      </c>
      <c r="N23" s="8" t="str">
        <f t="shared" si="1"/>
        <v/>
      </c>
      <c r="O23" s="8" t="str">
        <f t="shared" si="2"/>
        <v/>
      </c>
    </row>
    <row r="24" spans="1:15" x14ac:dyDescent="0.35">
      <c r="A24" s="30" t="s">
        <v>327</v>
      </c>
      <c r="B24" s="38" t="s">
        <v>27</v>
      </c>
      <c r="C24" s="7">
        <v>17600</v>
      </c>
      <c r="D24" s="7">
        <v>8.5000000000000006E-2</v>
      </c>
      <c r="E24" s="7">
        <v>4</v>
      </c>
      <c r="F24" s="7" t="s">
        <v>4</v>
      </c>
      <c r="G24" s="8"/>
      <c r="H24" s="9"/>
      <c r="I24" s="7" t="b">
        <v>1</v>
      </c>
      <c r="J24" s="10">
        <v>6.6552169475024598</v>
      </c>
      <c r="K24" s="8">
        <v>2.4357785848777174</v>
      </c>
      <c r="L24" s="8">
        <v>0.64600659999999999</v>
      </c>
      <c r="M24" s="8" t="str">
        <f t="shared" si="0"/>
        <v/>
      </c>
      <c r="N24" s="8" t="str">
        <f t="shared" si="1"/>
        <v/>
      </c>
      <c r="O24" s="8" t="str">
        <f t="shared" si="2"/>
        <v/>
      </c>
    </row>
    <row r="25" spans="1:15" x14ac:dyDescent="0.35">
      <c r="A25" s="30" t="s">
        <v>260</v>
      </c>
      <c r="B25" s="38" t="s">
        <v>28</v>
      </c>
      <c r="C25" s="7">
        <v>77267</v>
      </c>
      <c r="D25" s="7">
        <v>9.0999999999999998E-2</v>
      </c>
      <c r="E25" s="7">
        <v>4</v>
      </c>
      <c r="F25" s="7" t="s">
        <v>4</v>
      </c>
      <c r="G25" s="8"/>
      <c r="H25" s="9"/>
      <c r="I25" s="7" t="b">
        <v>1</v>
      </c>
      <c r="J25" s="10">
        <v>7.0052517062334196</v>
      </c>
      <c r="K25" s="8">
        <v>2.6091573645434574</v>
      </c>
      <c r="L25" s="8">
        <v>0.88937820000000001</v>
      </c>
      <c r="M25" s="8" t="str">
        <f t="shared" si="0"/>
        <v/>
      </c>
      <c r="N25" s="8" t="str">
        <f t="shared" si="1"/>
        <v/>
      </c>
      <c r="O25" s="8" t="str">
        <f t="shared" si="2"/>
        <v/>
      </c>
    </row>
    <row r="26" spans="1:15" x14ac:dyDescent="0.35">
      <c r="A26" s="30" t="s">
        <v>286</v>
      </c>
      <c r="B26" s="38" t="s">
        <v>29</v>
      </c>
      <c r="C26" s="7">
        <v>27410</v>
      </c>
      <c r="D26" s="7">
        <v>9.6000000000000002E-2</v>
      </c>
      <c r="E26" s="7">
        <v>4</v>
      </c>
      <c r="F26" s="7" t="s">
        <v>16</v>
      </c>
      <c r="G26" s="8">
        <v>0.08</v>
      </c>
      <c r="H26" s="9">
        <v>2192.8000000000002</v>
      </c>
      <c r="I26" s="7" t="b">
        <v>0</v>
      </c>
      <c r="J26" s="10">
        <v>7.2925793101975103</v>
      </c>
      <c r="K26" s="8">
        <v>2.7537107511991903</v>
      </c>
      <c r="L26" s="8">
        <v>3.6060240000000001</v>
      </c>
      <c r="M26" s="8">
        <f t="shared" si="0"/>
        <v>7.2125793101975102</v>
      </c>
      <c r="N26" s="8">
        <f t="shared" si="1"/>
        <v>2.6737107511991902</v>
      </c>
      <c r="O26" s="8">
        <f t="shared" si="2"/>
        <v>3.526024</v>
      </c>
    </row>
    <row r="27" spans="1:15" x14ac:dyDescent="0.35">
      <c r="A27" s="30" t="s">
        <v>290</v>
      </c>
      <c r="B27" s="38" t="s">
        <v>30</v>
      </c>
      <c r="C27" s="7">
        <v>12609</v>
      </c>
      <c r="D27" s="7">
        <v>9.7000000000000003E-2</v>
      </c>
      <c r="E27" s="7">
        <v>4</v>
      </c>
      <c r="F27" s="7" t="s">
        <v>4</v>
      </c>
      <c r="G27" s="8"/>
      <c r="H27" s="9"/>
      <c r="I27" s="7" t="b">
        <v>1</v>
      </c>
      <c r="J27" s="10">
        <v>7.3495935912838801</v>
      </c>
      <c r="K27" s="8">
        <v>2.7826288535446557</v>
      </c>
      <c r="L27" s="8">
        <v>0.86302049999999997</v>
      </c>
      <c r="M27" s="8" t="str">
        <f t="shared" si="0"/>
        <v/>
      </c>
      <c r="N27" s="8" t="str">
        <f t="shared" si="1"/>
        <v/>
      </c>
      <c r="O27" s="8" t="str">
        <f t="shared" si="2"/>
        <v/>
      </c>
    </row>
    <row r="28" spans="1:15" x14ac:dyDescent="0.35">
      <c r="A28" s="30" t="s">
        <v>367</v>
      </c>
      <c r="B28" s="38" t="s">
        <v>31</v>
      </c>
      <c r="C28" s="7">
        <v>185</v>
      </c>
      <c r="D28" s="7">
        <v>0.10299999999999999</v>
      </c>
      <c r="E28" s="7">
        <v>3</v>
      </c>
      <c r="F28" s="7" t="s">
        <v>32</v>
      </c>
      <c r="G28" s="8"/>
      <c r="H28" s="9"/>
      <c r="I28" s="7" t="b">
        <v>1</v>
      </c>
      <c r="J28" s="10">
        <v>7.6886794522734796</v>
      </c>
      <c r="K28" s="8">
        <v>2.9561873548024082</v>
      </c>
      <c r="L28" s="8">
        <v>18.151540000000001</v>
      </c>
      <c r="M28" s="8" t="str">
        <f t="shared" si="0"/>
        <v/>
      </c>
      <c r="N28" s="8" t="str">
        <f t="shared" si="1"/>
        <v/>
      </c>
      <c r="O28" s="8" t="str">
        <f t="shared" si="2"/>
        <v/>
      </c>
    </row>
    <row r="29" spans="1:15" x14ac:dyDescent="0.35">
      <c r="A29" s="30" t="s">
        <v>283</v>
      </c>
      <c r="B29" s="38" t="s">
        <v>33</v>
      </c>
      <c r="C29" s="7">
        <v>1991</v>
      </c>
      <c r="D29" s="7">
        <v>0.11</v>
      </c>
      <c r="E29" s="7">
        <v>3</v>
      </c>
      <c r="F29" s="7" t="s">
        <v>4</v>
      </c>
      <c r="G29" s="8"/>
      <c r="H29" s="9"/>
      <c r="I29" s="7" t="b">
        <v>1</v>
      </c>
      <c r="J29" s="10">
        <v>8.0781408012662599</v>
      </c>
      <c r="K29" s="8">
        <v>3.158775561574775</v>
      </c>
      <c r="L29" s="8">
        <v>0.93864199999999998</v>
      </c>
      <c r="M29" s="8" t="str">
        <f t="shared" si="0"/>
        <v/>
      </c>
      <c r="N29" s="8" t="str">
        <f t="shared" si="1"/>
        <v/>
      </c>
      <c r="O29" s="8" t="str">
        <f t="shared" si="2"/>
        <v/>
      </c>
    </row>
    <row r="30" spans="1:15" x14ac:dyDescent="0.35">
      <c r="A30" s="30" t="s">
        <v>402</v>
      </c>
      <c r="B30" s="38" t="s">
        <v>34</v>
      </c>
      <c r="C30" s="7">
        <v>39032</v>
      </c>
      <c r="D30" s="7">
        <v>0.12</v>
      </c>
      <c r="E30" s="7">
        <v>3</v>
      </c>
      <c r="F30" s="7" t="s">
        <v>4</v>
      </c>
      <c r="G30" s="8"/>
      <c r="H30" s="9"/>
      <c r="I30" s="7" t="b">
        <v>1</v>
      </c>
      <c r="J30" s="10">
        <v>8.62402154844691</v>
      </c>
      <c r="K30" s="8">
        <v>3.4483670766642285</v>
      </c>
      <c r="L30" s="8">
        <v>1.588317</v>
      </c>
      <c r="M30" s="8" t="str">
        <f t="shared" si="0"/>
        <v/>
      </c>
      <c r="N30" s="8" t="str">
        <f t="shared" si="1"/>
        <v/>
      </c>
      <c r="O30" s="8" t="str">
        <f t="shared" si="2"/>
        <v/>
      </c>
    </row>
    <row r="31" spans="1:15" x14ac:dyDescent="0.35">
      <c r="A31" s="30" t="s">
        <v>330</v>
      </c>
      <c r="B31" s="38" t="s">
        <v>35</v>
      </c>
      <c r="C31" s="7">
        <v>4068</v>
      </c>
      <c r="D31" s="7">
        <v>0.127</v>
      </c>
      <c r="E31" s="7">
        <v>3</v>
      </c>
      <c r="F31" s="7" t="s">
        <v>16</v>
      </c>
      <c r="G31" s="8"/>
      <c r="H31" s="9"/>
      <c r="I31" s="7" t="b">
        <v>1</v>
      </c>
      <c r="J31" s="10">
        <v>8.9994055936955704</v>
      </c>
      <c r="K31" s="8">
        <v>3.6511985826363875</v>
      </c>
      <c r="L31" s="8">
        <v>1.726145</v>
      </c>
      <c r="M31" s="8" t="str">
        <f t="shared" si="0"/>
        <v/>
      </c>
      <c r="N31" s="8" t="str">
        <f t="shared" si="1"/>
        <v/>
      </c>
      <c r="O31" s="8" t="str">
        <f t="shared" si="2"/>
        <v/>
      </c>
    </row>
    <row r="32" spans="1:15" x14ac:dyDescent="0.35">
      <c r="A32" s="30" t="s">
        <v>263</v>
      </c>
      <c r="B32" s="38" t="s">
        <v>36</v>
      </c>
      <c r="C32" s="7">
        <v>22702</v>
      </c>
      <c r="D32" s="7">
        <v>0.14299999999999999</v>
      </c>
      <c r="E32" s="7">
        <v>3</v>
      </c>
      <c r="F32" s="7" t="s">
        <v>16</v>
      </c>
      <c r="G32" s="8"/>
      <c r="H32" s="9"/>
      <c r="I32" s="7" t="b">
        <v>1</v>
      </c>
      <c r="J32" s="10">
        <v>9.83876947934551</v>
      </c>
      <c r="K32" s="8">
        <v>4.1151463141586557</v>
      </c>
      <c r="L32" s="8">
        <v>1.2703930000000001</v>
      </c>
      <c r="M32" s="8" t="str">
        <f t="shared" si="0"/>
        <v/>
      </c>
      <c r="N32" s="8" t="str">
        <f t="shared" si="1"/>
        <v/>
      </c>
      <c r="O32" s="8" t="str">
        <f t="shared" si="2"/>
        <v/>
      </c>
    </row>
    <row r="33" spans="1:15" x14ac:dyDescent="0.35">
      <c r="A33" s="30" t="s">
        <v>323</v>
      </c>
      <c r="B33" s="38" t="s">
        <v>37</v>
      </c>
      <c r="C33" s="7">
        <v>24235</v>
      </c>
      <c r="D33" s="7">
        <v>0.14299999999999999</v>
      </c>
      <c r="E33" s="7">
        <v>3</v>
      </c>
      <c r="F33" s="7" t="s">
        <v>4</v>
      </c>
      <c r="G33" s="8"/>
      <c r="H33" s="9"/>
      <c r="I33" s="7" t="b">
        <v>1</v>
      </c>
      <c r="J33" s="10">
        <v>9.83876947934551</v>
      </c>
      <c r="K33" s="8">
        <v>4.1151463141586557</v>
      </c>
      <c r="L33" s="8">
        <v>1.747627</v>
      </c>
      <c r="M33" s="8" t="str">
        <f t="shared" si="0"/>
        <v/>
      </c>
      <c r="N33" s="8" t="str">
        <f t="shared" si="1"/>
        <v/>
      </c>
      <c r="O33" s="8" t="str">
        <f t="shared" si="2"/>
        <v/>
      </c>
    </row>
    <row r="34" spans="1:15" x14ac:dyDescent="0.35">
      <c r="A34" s="30" t="s">
        <v>225</v>
      </c>
      <c r="B34" s="38" t="s">
        <v>38</v>
      </c>
      <c r="C34" s="7">
        <v>25022</v>
      </c>
      <c r="D34" s="7">
        <v>0.14399999999999999</v>
      </c>
      <c r="E34" s="7">
        <v>3</v>
      </c>
      <c r="F34" s="7" t="s">
        <v>16</v>
      </c>
      <c r="G34" s="8"/>
      <c r="H34" s="9"/>
      <c r="I34" s="7" t="b">
        <v>1</v>
      </c>
      <c r="J34" s="10">
        <v>9.8904303926692894</v>
      </c>
      <c r="K34" s="8">
        <v>4.1441575318831756</v>
      </c>
      <c r="L34" s="8">
        <v>3.2403400000000002</v>
      </c>
      <c r="M34" s="8" t="str">
        <f t="shared" si="0"/>
        <v/>
      </c>
      <c r="N34" s="8" t="str">
        <f t="shared" si="1"/>
        <v/>
      </c>
      <c r="O34" s="8" t="str">
        <f t="shared" si="2"/>
        <v/>
      </c>
    </row>
    <row r="35" spans="1:15" x14ac:dyDescent="0.35">
      <c r="A35" s="30" t="s">
        <v>239</v>
      </c>
      <c r="B35" s="38" t="s">
        <v>39</v>
      </c>
      <c r="C35" s="7">
        <v>10880</v>
      </c>
      <c r="D35" s="7">
        <v>0.14599999999999999</v>
      </c>
      <c r="E35" s="7">
        <v>3</v>
      </c>
      <c r="F35" s="7" t="s">
        <v>4</v>
      </c>
      <c r="G35" s="8"/>
      <c r="H35" s="9"/>
      <c r="I35" s="7" t="b">
        <v>1</v>
      </c>
      <c r="J35" s="10">
        <v>9.9934857698184292</v>
      </c>
      <c r="K35" s="8">
        <v>4.2021848531437209</v>
      </c>
      <c r="L35" s="8">
        <v>1.660649</v>
      </c>
      <c r="M35" s="8" t="str">
        <f t="shared" ref="M35:M66" si="3">IF(I35,"",J35-G35)</f>
        <v/>
      </c>
      <c r="N35" s="8" t="str">
        <f t="shared" ref="N35:N66" si="4">IF($I35,"",K35-$G35)</f>
        <v/>
      </c>
      <c r="O35" s="8" t="str">
        <f t="shared" ref="O35:O66" si="5">IF($I35,"",L35-$G35)</f>
        <v/>
      </c>
    </row>
    <row r="36" spans="1:15" x14ac:dyDescent="0.35">
      <c r="A36" s="30" t="s">
        <v>387</v>
      </c>
      <c r="B36" s="38" t="s">
        <v>40</v>
      </c>
      <c r="C36" s="7">
        <v>1287</v>
      </c>
      <c r="D36" s="7">
        <v>0.14699999999999999</v>
      </c>
      <c r="E36" s="7">
        <v>3</v>
      </c>
      <c r="F36" s="7" t="s">
        <v>4</v>
      </c>
      <c r="G36" s="8"/>
      <c r="H36" s="9"/>
      <c r="I36" s="7" t="b">
        <v>1</v>
      </c>
      <c r="J36" s="10">
        <v>10.0448817544329</v>
      </c>
      <c r="K36" s="8">
        <v>4.2312009344986947</v>
      </c>
      <c r="L36" s="8">
        <v>3.5560900000000002</v>
      </c>
      <c r="M36" s="8" t="str">
        <f t="shared" si="3"/>
        <v/>
      </c>
      <c r="N36" s="8" t="str">
        <f t="shared" si="4"/>
        <v/>
      </c>
      <c r="O36" s="8" t="str">
        <f t="shared" si="5"/>
        <v/>
      </c>
    </row>
    <row r="37" spans="1:15" x14ac:dyDescent="0.35">
      <c r="A37" s="30" t="s">
        <v>226</v>
      </c>
      <c r="B37" s="38" t="s">
        <v>41</v>
      </c>
      <c r="C37" s="7">
        <v>92</v>
      </c>
      <c r="D37" s="7">
        <v>0.158</v>
      </c>
      <c r="E37" s="7">
        <v>3</v>
      </c>
      <c r="F37" s="7" t="s">
        <v>42</v>
      </c>
      <c r="G37" s="8"/>
      <c r="H37" s="9"/>
      <c r="I37" s="7" t="b">
        <v>1</v>
      </c>
      <c r="J37" s="10">
        <v>10.604663939322201</v>
      </c>
      <c r="K37" s="8">
        <v>4.5504810924690364</v>
      </c>
      <c r="L37" s="8">
        <v>25.6724</v>
      </c>
      <c r="M37" s="8" t="str">
        <f t="shared" si="3"/>
        <v/>
      </c>
      <c r="N37" s="8" t="str">
        <f t="shared" si="4"/>
        <v/>
      </c>
      <c r="O37" s="8" t="str">
        <f t="shared" si="5"/>
        <v/>
      </c>
    </row>
    <row r="38" spans="1:15" x14ac:dyDescent="0.35">
      <c r="A38" s="30" t="s">
        <v>413</v>
      </c>
      <c r="B38" s="38" t="s">
        <v>43</v>
      </c>
      <c r="C38" s="7">
        <v>16212</v>
      </c>
      <c r="D38" s="7">
        <v>0.16200000000000001</v>
      </c>
      <c r="E38" s="7">
        <v>3</v>
      </c>
      <c r="F38" s="7" t="s">
        <v>16</v>
      </c>
      <c r="G38" s="8"/>
      <c r="H38" s="9"/>
      <c r="I38" s="7" t="b">
        <v>1</v>
      </c>
      <c r="J38" s="10">
        <v>10.805795201089101</v>
      </c>
      <c r="K38" s="8">
        <v>4.6666283147575154</v>
      </c>
      <c r="L38" s="8">
        <v>3.5630329999999999</v>
      </c>
      <c r="M38" s="8" t="str">
        <f t="shared" si="3"/>
        <v/>
      </c>
      <c r="N38" s="8" t="str">
        <f t="shared" si="4"/>
        <v/>
      </c>
      <c r="O38" s="8" t="str">
        <f t="shared" si="5"/>
        <v/>
      </c>
    </row>
    <row r="39" spans="1:15" x14ac:dyDescent="0.35">
      <c r="A39" s="30" t="s">
        <v>249</v>
      </c>
      <c r="B39" s="38" t="s">
        <v>44</v>
      </c>
      <c r="C39" s="7">
        <v>15578</v>
      </c>
      <c r="D39" s="7">
        <v>0.16800000000000001</v>
      </c>
      <c r="E39" s="7">
        <v>3</v>
      </c>
      <c r="F39" s="7" t="s">
        <v>16</v>
      </c>
      <c r="G39" s="8">
        <v>3.5</v>
      </c>
      <c r="H39" s="9">
        <v>54523</v>
      </c>
      <c r="I39" s="7" t="b">
        <v>0</v>
      </c>
      <c r="J39" s="10">
        <v>11.105196663979299</v>
      </c>
      <c r="K39" s="8">
        <v>4.8408925478021976</v>
      </c>
      <c r="L39" s="8">
        <v>3.2171989999999999</v>
      </c>
      <c r="M39" s="8">
        <f t="shared" si="3"/>
        <v>7.6051966639792994</v>
      </c>
      <c r="N39" s="8">
        <f t="shared" si="4"/>
        <v>1.3408925478021976</v>
      </c>
      <c r="O39" s="8">
        <f t="shared" si="5"/>
        <v>-0.28280100000000008</v>
      </c>
    </row>
    <row r="40" spans="1:15" x14ac:dyDescent="0.35">
      <c r="A40" s="30" t="s">
        <v>314</v>
      </c>
      <c r="B40" s="38" t="s">
        <v>45</v>
      </c>
      <c r="C40" s="7">
        <v>6802</v>
      </c>
      <c r="D40" s="7">
        <v>0.17899999999999999</v>
      </c>
      <c r="E40" s="7">
        <v>3</v>
      </c>
      <c r="F40" s="7" t="s">
        <v>16</v>
      </c>
      <c r="G40" s="8"/>
      <c r="H40" s="9"/>
      <c r="I40" s="7" t="b">
        <v>1</v>
      </c>
      <c r="J40" s="10">
        <v>11.6473092888534</v>
      </c>
      <c r="K40" s="8">
        <v>5.1605067353745993</v>
      </c>
      <c r="L40" s="8">
        <v>4.0401449999999999</v>
      </c>
      <c r="M40" s="8" t="str">
        <f t="shared" si="3"/>
        <v/>
      </c>
      <c r="N40" s="8" t="str">
        <f t="shared" si="4"/>
        <v/>
      </c>
      <c r="O40" s="8" t="str">
        <f t="shared" si="5"/>
        <v/>
      </c>
    </row>
    <row r="41" spans="1:15" x14ac:dyDescent="0.35">
      <c r="A41" s="30" t="s">
        <v>409</v>
      </c>
      <c r="B41" s="38" t="s">
        <v>46</v>
      </c>
      <c r="C41" s="7">
        <v>265</v>
      </c>
      <c r="D41" s="7">
        <v>0.186</v>
      </c>
      <c r="E41" s="7">
        <v>3</v>
      </c>
      <c r="F41" s="7" t="s">
        <v>16</v>
      </c>
      <c r="G41" s="8"/>
      <c r="H41" s="9"/>
      <c r="I41" s="7" t="b">
        <v>1</v>
      </c>
      <c r="J41" s="10">
        <v>11.9879706215147</v>
      </c>
      <c r="K41" s="8">
        <v>5.363981109089222</v>
      </c>
      <c r="L41" s="8">
        <v>4.1278940000000004</v>
      </c>
      <c r="M41" s="8" t="str">
        <f t="shared" si="3"/>
        <v/>
      </c>
      <c r="N41" s="8" t="str">
        <f t="shared" si="4"/>
        <v/>
      </c>
      <c r="O41" s="8" t="str">
        <f t="shared" si="5"/>
        <v/>
      </c>
    </row>
    <row r="42" spans="1:15" x14ac:dyDescent="0.35">
      <c r="A42" s="30" t="s">
        <v>258</v>
      </c>
      <c r="B42" s="38" t="s">
        <v>47</v>
      </c>
      <c r="C42" s="7">
        <v>788</v>
      </c>
      <c r="D42" s="7">
        <v>0.19</v>
      </c>
      <c r="E42" s="7">
        <v>3</v>
      </c>
      <c r="F42" s="7" t="s">
        <v>16</v>
      </c>
      <c r="G42" s="8"/>
      <c r="H42" s="9"/>
      <c r="I42" s="7" t="b">
        <v>1</v>
      </c>
      <c r="J42" s="10">
        <v>12.1812007207919</v>
      </c>
      <c r="K42" s="8">
        <v>5.4802801930312164</v>
      </c>
      <c r="L42" s="8">
        <v>1.506891</v>
      </c>
      <c r="M42" s="8" t="str">
        <f t="shared" si="3"/>
        <v/>
      </c>
      <c r="N42" s="8" t="str">
        <f t="shared" si="4"/>
        <v/>
      </c>
      <c r="O42" s="8" t="str">
        <f t="shared" si="5"/>
        <v/>
      </c>
    </row>
    <row r="43" spans="1:15" x14ac:dyDescent="0.35">
      <c r="A43" s="30" t="s">
        <v>333</v>
      </c>
      <c r="B43" s="38" t="s">
        <v>48</v>
      </c>
      <c r="C43" s="7">
        <v>104</v>
      </c>
      <c r="D43" s="7">
        <v>0.192</v>
      </c>
      <c r="E43" s="7">
        <v>3</v>
      </c>
      <c r="F43" s="7" t="s">
        <v>16</v>
      </c>
      <c r="G43" s="8"/>
      <c r="H43" s="9"/>
      <c r="I43" s="7" t="b">
        <v>1</v>
      </c>
      <c r="J43" s="10">
        <v>12.277436007769101</v>
      </c>
      <c r="K43" s="8">
        <v>5.5384372007242648</v>
      </c>
      <c r="L43" s="8">
        <v>5.4538820000000001</v>
      </c>
      <c r="M43" s="8" t="str">
        <f t="shared" si="3"/>
        <v/>
      </c>
      <c r="N43" s="8" t="str">
        <f t="shared" si="4"/>
        <v/>
      </c>
      <c r="O43" s="8" t="str">
        <f t="shared" si="5"/>
        <v/>
      </c>
    </row>
    <row r="44" spans="1:15" x14ac:dyDescent="0.35">
      <c r="A44" s="30" t="s">
        <v>308</v>
      </c>
      <c r="B44" s="38" t="s">
        <v>49</v>
      </c>
      <c r="C44" s="7">
        <v>46050</v>
      </c>
      <c r="D44" s="7">
        <v>0.19900000000000001</v>
      </c>
      <c r="E44" s="7">
        <v>3</v>
      </c>
      <c r="F44" s="7" t="s">
        <v>16</v>
      </c>
      <c r="G44" s="8">
        <v>2.719457111834962</v>
      </c>
      <c r="H44" s="9">
        <v>125231</v>
      </c>
      <c r="I44" s="7" t="b">
        <v>0</v>
      </c>
      <c r="J44" s="10">
        <v>12.6123211481599</v>
      </c>
      <c r="K44" s="8">
        <v>5.7420250548139391</v>
      </c>
      <c r="L44" s="8">
        <v>3.5435729999999999</v>
      </c>
      <c r="M44" s="8">
        <f t="shared" si="3"/>
        <v>9.8928640363249372</v>
      </c>
      <c r="N44" s="8">
        <f t="shared" si="4"/>
        <v>3.0225679429789771</v>
      </c>
      <c r="O44" s="8">
        <f t="shared" si="5"/>
        <v>0.82411588816503789</v>
      </c>
    </row>
    <row r="45" spans="1:15" x14ac:dyDescent="0.35">
      <c r="A45" s="30" t="s">
        <v>298</v>
      </c>
      <c r="B45" s="38" t="s">
        <v>50</v>
      </c>
      <c r="C45" s="7">
        <v>257564</v>
      </c>
      <c r="D45" s="7">
        <v>0.20100000000000001</v>
      </c>
      <c r="E45" s="7">
        <v>3</v>
      </c>
      <c r="F45" s="7" t="s">
        <v>16</v>
      </c>
      <c r="G45" s="8"/>
      <c r="H45" s="9"/>
      <c r="I45" s="7" t="b">
        <v>1</v>
      </c>
      <c r="J45" s="10">
        <v>12.7074616184647</v>
      </c>
      <c r="K45" s="8">
        <v>5.8002037618729139</v>
      </c>
      <c r="L45" s="8">
        <v>10.548030000000001</v>
      </c>
      <c r="M45" s="8" t="str">
        <f t="shared" si="3"/>
        <v/>
      </c>
      <c r="N45" s="8" t="str">
        <f t="shared" si="4"/>
        <v/>
      </c>
      <c r="O45" s="8" t="str">
        <f t="shared" si="5"/>
        <v/>
      </c>
    </row>
    <row r="46" spans="1:15" x14ac:dyDescent="0.35">
      <c r="A46" s="30" t="s">
        <v>309</v>
      </c>
      <c r="B46" s="38" t="s">
        <v>51</v>
      </c>
      <c r="C46" s="7">
        <v>112</v>
      </c>
      <c r="D46" s="7">
        <v>0.20300000000000001</v>
      </c>
      <c r="E46" s="7">
        <v>3</v>
      </c>
      <c r="F46" s="7" t="s">
        <v>16</v>
      </c>
      <c r="G46" s="8"/>
      <c r="H46" s="9"/>
      <c r="I46" s="7" t="b">
        <v>1</v>
      </c>
      <c r="J46" s="10">
        <v>12.802367134956899</v>
      </c>
      <c r="K46" s="8">
        <v>5.8583871593375312</v>
      </c>
      <c r="L46" s="8">
        <v>4.585318</v>
      </c>
      <c r="M46" s="8" t="str">
        <f t="shared" si="3"/>
        <v/>
      </c>
      <c r="N46" s="8" t="str">
        <f t="shared" si="4"/>
        <v/>
      </c>
      <c r="O46" s="8" t="str">
        <f t="shared" si="5"/>
        <v/>
      </c>
    </row>
    <row r="47" spans="1:15" x14ac:dyDescent="0.35">
      <c r="A47" s="30" t="s">
        <v>379</v>
      </c>
      <c r="B47" s="38" t="s">
        <v>52</v>
      </c>
      <c r="C47" s="7">
        <v>584</v>
      </c>
      <c r="D47" s="7">
        <v>0.20300000000000001</v>
      </c>
      <c r="E47" s="7">
        <v>3</v>
      </c>
      <c r="F47" s="7" t="s">
        <v>16</v>
      </c>
      <c r="G47" s="8"/>
      <c r="H47" s="9"/>
      <c r="I47" s="7" t="b">
        <v>1</v>
      </c>
      <c r="J47" s="10">
        <v>12.802367134956899</v>
      </c>
      <c r="K47" s="8">
        <v>5.8583871593375312</v>
      </c>
      <c r="L47" s="8">
        <v>2.3014830000000002</v>
      </c>
      <c r="M47" s="8" t="str">
        <f t="shared" si="3"/>
        <v/>
      </c>
      <c r="N47" s="8" t="str">
        <f t="shared" si="4"/>
        <v/>
      </c>
      <c r="O47" s="8" t="str">
        <f t="shared" si="5"/>
        <v/>
      </c>
    </row>
    <row r="48" spans="1:15" x14ac:dyDescent="0.35">
      <c r="A48" s="30" t="s">
        <v>292</v>
      </c>
      <c r="B48" s="38" t="s">
        <v>53</v>
      </c>
      <c r="C48" s="7">
        <v>767</v>
      </c>
      <c r="D48" s="7">
        <v>0.214</v>
      </c>
      <c r="E48" s="7">
        <v>3</v>
      </c>
      <c r="F48" s="7" t="s">
        <v>32</v>
      </c>
      <c r="G48" s="8"/>
      <c r="H48" s="9"/>
      <c r="I48" s="7" t="b">
        <v>1</v>
      </c>
      <c r="J48" s="10">
        <v>13.320273559567701</v>
      </c>
      <c r="K48" s="8">
        <v>6.1784776818229998</v>
      </c>
      <c r="L48" s="8">
        <v>7.0737610000000002</v>
      </c>
      <c r="M48" s="8" t="str">
        <f t="shared" si="3"/>
        <v/>
      </c>
      <c r="N48" s="8" t="str">
        <f t="shared" si="4"/>
        <v/>
      </c>
      <c r="O48" s="8" t="str">
        <f t="shared" si="5"/>
        <v/>
      </c>
    </row>
    <row r="49" spans="1:15" x14ac:dyDescent="0.35">
      <c r="A49" s="30" t="s">
        <v>343</v>
      </c>
      <c r="B49" s="38" t="s">
        <v>54</v>
      </c>
      <c r="C49" s="7">
        <v>28514</v>
      </c>
      <c r="D49" s="7">
        <v>0.214</v>
      </c>
      <c r="E49" s="7">
        <v>3</v>
      </c>
      <c r="F49" s="7" t="s">
        <v>4</v>
      </c>
      <c r="G49" s="8"/>
      <c r="H49" s="9"/>
      <c r="I49" s="7" t="b">
        <v>1</v>
      </c>
      <c r="J49" s="10">
        <v>13.320273559567701</v>
      </c>
      <c r="K49" s="8">
        <v>6.1784776818229998</v>
      </c>
      <c r="L49" s="8">
        <v>3.0116130000000001</v>
      </c>
      <c r="M49" s="8" t="str">
        <f t="shared" si="3"/>
        <v/>
      </c>
      <c r="N49" s="8" t="str">
        <f t="shared" si="4"/>
        <v/>
      </c>
      <c r="O49" s="8" t="str">
        <f t="shared" si="5"/>
        <v/>
      </c>
    </row>
    <row r="50" spans="1:15" x14ac:dyDescent="0.35">
      <c r="A50" s="30" t="s">
        <v>259</v>
      </c>
      <c r="B50" s="38" t="s">
        <v>55</v>
      </c>
      <c r="C50" s="7">
        <v>4620</v>
      </c>
      <c r="D50" s="7">
        <v>0.217</v>
      </c>
      <c r="E50" s="7">
        <v>3</v>
      </c>
      <c r="F50" s="7" t="s">
        <v>16</v>
      </c>
      <c r="G50" s="8"/>
      <c r="H50" s="9"/>
      <c r="I50" s="7" t="b">
        <v>1</v>
      </c>
      <c r="J50" s="10">
        <v>13.4603617909895</v>
      </c>
      <c r="K50" s="8">
        <v>6.2657985314911961</v>
      </c>
      <c r="L50" s="8">
        <v>4.6891740000000004</v>
      </c>
      <c r="M50" s="8" t="str">
        <f t="shared" si="3"/>
        <v/>
      </c>
      <c r="N50" s="8" t="str">
        <f t="shared" si="4"/>
        <v/>
      </c>
      <c r="O50" s="8" t="str">
        <f t="shared" si="5"/>
        <v/>
      </c>
    </row>
    <row r="51" spans="1:15" x14ac:dyDescent="0.35">
      <c r="A51" s="30" t="s">
        <v>269</v>
      </c>
      <c r="B51" s="38" t="s">
        <v>56</v>
      </c>
      <c r="C51" s="7">
        <v>888</v>
      </c>
      <c r="D51" s="7">
        <v>0.22900000000000001</v>
      </c>
      <c r="E51" s="7">
        <v>3</v>
      </c>
      <c r="F51" s="7" t="s">
        <v>16</v>
      </c>
      <c r="G51" s="8"/>
      <c r="H51" s="9"/>
      <c r="I51" s="7" t="b">
        <v>1</v>
      </c>
      <c r="J51" s="10">
        <v>14.015990692227099</v>
      </c>
      <c r="K51" s="8">
        <v>6.6151784395362627</v>
      </c>
      <c r="L51" s="8">
        <v>1.1354770000000001</v>
      </c>
      <c r="M51" s="8" t="str">
        <f t="shared" si="3"/>
        <v/>
      </c>
      <c r="N51" s="8" t="str">
        <f t="shared" si="4"/>
        <v/>
      </c>
      <c r="O51" s="8" t="str">
        <f t="shared" si="5"/>
        <v/>
      </c>
    </row>
    <row r="52" spans="1:15" x14ac:dyDescent="0.35">
      <c r="A52" s="30" t="s">
        <v>293</v>
      </c>
      <c r="B52" s="38" t="s">
        <v>57</v>
      </c>
      <c r="C52" s="7">
        <v>10711</v>
      </c>
      <c r="D52" s="7">
        <v>0.23599999999999999</v>
      </c>
      <c r="E52" s="7">
        <v>3</v>
      </c>
      <c r="F52" s="7" t="s">
        <v>4</v>
      </c>
      <c r="G52" s="8"/>
      <c r="H52" s="9"/>
      <c r="I52" s="7" t="b">
        <v>1</v>
      </c>
      <c r="J52" s="10">
        <v>14.336756636603001</v>
      </c>
      <c r="K52" s="8">
        <v>6.8190524193286883</v>
      </c>
      <c r="L52" s="8">
        <v>1.4251860000000001</v>
      </c>
      <c r="M52" s="8" t="str">
        <f t="shared" si="3"/>
        <v/>
      </c>
      <c r="N52" s="8" t="str">
        <f t="shared" si="4"/>
        <v/>
      </c>
      <c r="O52" s="8" t="str">
        <f t="shared" si="5"/>
        <v/>
      </c>
    </row>
    <row r="53" spans="1:15" x14ac:dyDescent="0.35">
      <c r="A53" s="30" t="s">
        <v>275</v>
      </c>
      <c r="B53" s="38" t="s">
        <v>58</v>
      </c>
      <c r="C53" s="7">
        <v>845</v>
      </c>
      <c r="D53" s="7">
        <v>0.252</v>
      </c>
      <c r="E53" s="7">
        <v>3</v>
      </c>
      <c r="F53" s="7" t="s">
        <v>32</v>
      </c>
      <c r="G53" s="8"/>
      <c r="H53" s="9"/>
      <c r="I53" s="7" t="b">
        <v>1</v>
      </c>
      <c r="J53" s="10">
        <v>15.061224558559701</v>
      </c>
      <c r="K53" s="8">
        <v>7.2852318655019355</v>
      </c>
      <c r="L53" s="8">
        <v>3.8345220000000002</v>
      </c>
      <c r="M53" s="8" t="str">
        <f t="shared" si="3"/>
        <v/>
      </c>
      <c r="N53" s="8" t="str">
        <f t="shared" si="4"/>
        <v/>
      </c>
      <c r="O53" s="8" t="str">
        <f t="shared" si="5"/>
        <v/>
      </c>
    </row>
    <row r="54" spans="1:15" x14ac:dyDescent="0.35">
      <c r="A54" s="30" t="s">
        <v>240</v>
      </c>
      <c r="B54" s="38" t="s">
        <v>59</v>
      </c>
      <c r="C54" s="7">
        <v>775</v>
      </c>
      <c r="D54" s="7">
        <v>0.25800000000000001</v>
      </c>
      <c r="E54" s="7">
        <v>3</v>
      </c>
      <c r="F54" s="7" t="s">
        <v>16</v>
      </c>
      <c r="G54" s="8"/>
      <c r="H54" s="9"/>
      <c r="I54" s="7" t="b">
        <v>1</v>
      </c>
      <c r="J54" s="10">
        <v>15.329926424653101</v>
      </c>
      <c r="K54" s="8">
        <v>7.4601118430579678</v>
      </c>
      <c r="L54" s="8">
        <v>4.5709619999999997</v>
      </c>
      <c r="M54" s="8" t="str">
        <f t="shared" si="3"/>
        <v/>
      </c>
      <c r="N54" s="8" t="str">
        <f t="shared" si="4"/>
        <v/>
      </c>
      <c r="O54" s="8" t="str">
        <f t="shared" si="5"/>
        <v/>
      </c>
    </row>
    <row r="55" spans="1:15" x14ac:dyDescent="0.35">
      <c r="A55" s="30" t="s">
        <v>282</v>
      </c>
      <c r="B55" s="38" t="s">
        <v>60</v>
      </c>
      <c r="C55" s="7">
        <v>1725</v>
      </c>
      <c r="D55" s="7">
        <v>0.29299999999999998</v>
      </c>
      <c r="E55" s="7">
        <v>3</v>
      </c>
      <c r="F55" s="7" t="s">
        <v>32</v>
      </c>
      <c r="G55" s="8"/>
      <c r="H55" s="9"/>
      <c r="I55" s="7" t="b">
        <v>1</v>
      </c>
      <c r="J55" s="10">
        <v>16.867834554382998</v>
      </c>
      <c r="K55" s="8">
        <v>8.4808789979369177</v>
      </c>
      <c r="L55" s="8">
        <v>11.47213</v>
      </c>
      <c r="M55" s="8" t="str">
        <f t="shared" si="3"/>
        <v/>
      </c>
      <c r="N55" s="8" t="str">
        <f t="shared" si="4"/>
        <v/>
      </c>
      <c r="O55" s="8" t="str">
        <f t="shared" si="5"/>
        <v/>
      </c>
    </row>
    <row r="56" spans="1:15" x14ac:dyDescent="0.35">
      <c r="A56" s="30" t="s">
        <v>221</v>
      </c>
      <c r="B56" s="38" t="s">
        <v>61</v>
      </c>
      <c r="C56" s="7">
        <v>32527</v>
      </c>
      <c r="D56" s="7">
        <v>0.30399999999999999</v>
      </c>
      <c r="E56" s="7">
        <v>3</v>
      </c>
      <c r="F56" s="7" t="s">
        <v>4</v>
      </c>
      <c r="G56" s="8"/>
      <c r="H56" s="9"/>
      <c r="I56" s="7" t="b">
        <v>1</v>
      </c>
      <c r="J56" s="10">
        <v>17.341551329292201</v>
      </c>
      <c r="K56" s="8">
        <v>8.8019016005794786</v>
      </c>
      <c r="L56" s="8">
        <v>1.408561</v>
      </c>
      <c r="M56" s="8" t="str">
        <f t="shared" si="3"/>
        <v/>
      </c>
      <c r="N56" s="8" t="str">
        <f t="shared" si="4"/>
        <v/>
      </c>
      <c r="O56" s="8" t="str">
        <f t="shared" si="5"/>
        <v/>
      </c>
    </row>
    <row r="57" spans="1:15" x14ac:dyDescent="0.35">
      <c r="A57" s="30" t="s">
        <v>385</v>
      </c>
      <c r="B57" s="38" t="s">
        <v>62</v>
      </c>
      <c r="C57" s="7">
        <v>40235</v>
      </c>
      <c r="D57" s="7">
        <v>0.31</v>
      </c>
      <c r="E57" s="7">
        <v>3</v>
      </c>
      <c r="F57" s="7" t="s">
        <v>16</v>
      </c>
      <c r="G57" s="8">
        <v>8.5000621349571261</v>
      </c>
      <c r="H57" s="9">
        <v>342000</v>
      </c>
      <c r="I57" s="7" t="b">
        <v>0</v>
      </c>
      <c r="J57" s="10">
        <v>17.598142513051901</v>
      </c>
      <c r="K57" s="8">
        <v>8.977044733366359</v>
      </c>
      <c r="L57" s="8">
        <v>1.4840720000000001</v>
      </c>
      <c r="M57" s="8">
        <f t="shared" si="3"/>
        <v>9.0980803780947745</v>
      </c>
      <c r="N57" s="8">
        <f t="shared" si="4"/>
        <v>0.47698259840923285</v>
      </c>
      <c r="O57" s="8">
        <f t="shared" si="5"/>
        <v>-7.0159901349571259</v>
      </c>
    </row>
    <row r="58" spans="1:15" x14ac:dyDescent="0.35">
      <c r="A58" s="30" t="s">
        <v>412</v>
      </c>
      <c r="B58" s="38" t="s">
        <v>63</v>
      </c>
      <c r="C58" s="7">
        <v>26832</v>
      </c>
      <c r="D58" s="7">
        <v>0.311</v>
      </c>
      <c r="E58" s="7">
        <v>3</v>
      </c>
      <c r="F58" s="7" t="s">
        <v>4</v>
      </c>
      <c r="G58" s="8"/>
      <c r="H58" s="9"/>
      <c r="I58" s="7" t="b">
        <v>1</v>
      </c>
      <c r="J58" s="10">
        <v>17.640787207974299</v>
      </c>
      <c r="K58" s="8">
        <v>9.0062379402440946</v>
      </c>
      <c r="L58" s="8">
        <v>1.0143599999999999</v>
      </c>
      <c r="M58" s="8" t="str">
        <f t="shared" si="3"/>
        <v/>
      </c>
      <c r="N58" s="8" t="str">
        <f t="shared" si="4"/>
        <v/>
      </c>
      <c r="O58" s="8" t="str">
        <f t="shared" si="5"/>
        <v/>
      </c>
    </row>
    <row r="59" spans="1:15" x14ac:dyDescent="0.35">
      <c r="A59" s="30" t="s">
        <v>252</v>
      </c>
      <c r="B59" s="38" t="s">
        <v>64</v>
      </c>
      <c r="C59" s="7">
        <v>521</v>
      </c>
      <c r="D59" s="7">
        <v>0.34100000000000003</v>
      </c>
      <c r="E59" s="7">
        <v>2</v>
      </c>
      <c r="F59" s="7" t="s">
        <v>16</v>
      </c>
      <c r="G59" s="8"/>
      <c r="H59" s="9"/>
      <c r="I59" s="7" t="b">
        <v>1</v>
      </c>
      <c r="J59" s="10">
        <v>18.904873418366101</v>
      </c>
      <c r="K59" s="8">
        <v>9.8823773845616412</v>
      </c>
      <c r="L59" s="8">
        <v>7.1915560000000003</v>
      </c>
      <c r="M59" s="8" t="str">
        <f t="shared" si="3"/>
        <v/>
      </c>
      <c r="N59" s="8" t="str">
        <f t="shared" si="4"/>
        <v/>
      </c>
      <c r="O59" s="8" t="str">
        <f t="shared" si="5"/>
        <v/>
      </c>
    </row>
    <row r="60" spans="1:15" x14ac:dyDescent="0.35">
      <c r="A60" s="30" t="s">
        <v>341</v>
      </c>
      <c r="B60" s="38" t="s">
        <v>65</v>
      </c>
      <c r="C60" s="7">
        <v>2459</v>
      </c>
      <c r="D60" s="7">
        <v>0.372</v>
      </c>
      <c r="E60" s="7">
        <v>2</v>
      </c>
      <c r="F60" s="7" t="s">
        <v>32</v>
      </c>
      <c r="G60" s="8"/>
      <c r="H60" s="9"/>
      <c r="I60" s="7" t="b">
        <v>1</v>
      </c>
      <c r="J60" s="10">
        <v>20.1823711348401</v>
      </c>
      <c r="K60" s="8">
        <v>10.788378011606572</v>
      </c>
      <c r="L60" s="8">
        <v>6.7188829999999999</v>
      </c>
      <c r="M60" s="8" t="str">
        <f t="shared" si="3"/>
        <v/>
      </c>
      <c r="N60" s="8" t="str">
        <f t="shared" si="4"/>
        <v/>
      </c>
      <c r="O60" s="8" t="str">
        <f t="shared" si="5"/>
        <v/>
      </c>
    </row>
    <row r="61" spans="1:15" x14ac:dyDescent="0.35">
      <c r="A61" s="30" t="s">
        <v>348</v>
      </c>
      <c r="B61" s="38" t="s">
        <v>66</v>
      </c>
      <c r="C61" s="7">
        <v>182202</v>
      </c>
      <c r="D61" s="7">
        <v>0.376</v>
      </c>
      <c r="E61" s="7">
        <v>2</v>
      </c>
      <c r="F61" s="7" t="s">
        <v>16</v>
      </c>
      <c r="G61" s="8"/>
      <c r="H61" s="9"/>
      <c r="I61" s="7" t="b">
        <v>1</v>
      </c>
      <c r="J61" s="10">
        <v>20.345242586596701</v>
      </c>
      <c r="K61" s="8">
        <v>10.905327007389079</v>
      </c>
      <c r="L61" s="8">
        <v>2.0591740000000001</v>
      </c>
      <c r="M61" s="8" t="str">
        <f t="shared" si="3"/>
        <v/>
      </c>
      <c r="N61" s="8" t="str">
        <f t="shared" si="4"/>
        <v/>
      </c>
      <c r="O61" s="8" t="str">
        <f t="shared" si="5"/>
        <v/>
      </c>
    </row>
    <row r="62" spans="1:15" x14ac:dyDescent="0.35">
      <c r="A62" s="30" t="s">
        <v>243</v>
      </c>
      <c r="B62" s="38" t="s">
        <v>67</v>
      </c>
      <c r="C62" s="7">
        <v>2262</v>
      </c>
      <c r="D62" s="7">
        <v>0.38400000000000001</v>
      </c>
      <c r="E62" s="7">
        <v>2</v>
      </c>
      <c r="F62" s="7" t="s">
        <v>32</v>
      </c>
      <c r="G62" s="8"/>
      <c r="H62" s="9"/>
      <c r="I62" s="7" t="b">
        <v>1</v>
      </c>
      <c r="J62" s="10">
        <v>20.669701145942401</v>
      </c>
      <c r="K62" s="8">
        <v>11.139255135278226</v>
      </c>
      <c r="L62" s="8">
        <v>13.40715</v>
      </c>
      <c r="M62" s="8" t="str">
        <f t="shared" si="3"/>
        <v/>
      </c>
      <c r="N62" s="8" t="str">
        <f t="shared" si="4"/>
        <v/>
      </c>
      <c r="O62" s="8" t="str">
        <f t="shared" si="5"/>
        <v/>
      </c>
    </row>
    <row r="63" spans="1:15" x14ac:dyDescent="0.35">
      <c r="A63" s="30" t="s">
        <v>234</v>
      </c>
      <c r="B63" s="38" t="s">
        <v>68</v>
      </c>
      <c r="C63" s="7">
        <v>160996</v>
      </c>
      <c r="D63" s="7">
        <v>0.38900000000000001</v>
      </c>
      <c r="E63" s="7">
        <v>2</v>
      </c>
      <c r="F63" s="7" t="s">
        <v>16</v>
      </c>
      <c r="G63" s="8"/>
      <c r="H63" s="9"/>
      <c r="I63" s="7" t="b">
        <v>1</v>
      </c>
      <c r="J63" s="10">
        <v>20.871634164899302</v>
      </c>
      <c r="K63" s="8">
        <v>11.285480320646549</v>
      </c>
      <c r="L63" s="8">
        <v>4.1094999999999997</v>
      </c>
      <c r="M63" s="8" t="str">
        <f t="shared" si="3"/>
        <v/>
      </c>
      <c r="N63" s="8" t="str">
        <f t="shared" si="4"/>
        <v/>
      </c>
      <c r="O63" s="8" t="str">
        <f t="shared" si="5"/>
        <v/>
      </c>
    </row>
    <row r="64" spans="1:15" x14ac:dyDescent="0.35">
      <c r="A64" s="30" t="s">
        <v>294</v>
      </c>
      <c r="B64" s="38" t="s">
        <v>69</v>
      </c>
      <c r="C64" s="7">
        <v>8075</v>
      </c>
      <c r="D64" s="7">
        <v>0.39</v>
      </c>
      <c r="E64" s="7">
        <v>2</v>
      </c>
      <c r="F64" s="7" t="s">
        <v>16</v>
      </c>
      <c r="G64" s="8"/>
      <c r="H64" s="9"/>
      <c r="I64" s="7" t="b">
        <v>1</v>
      </c>
      <c r="J64" s="10">
        <v>20.911943163112898</v>
      </c>
      <c r="K64" s="8">
        <v>11.314727191377978</v>
      </c>
      <c r="L64" s="8">
        <v>4.8955669999999998</v>
      </c>
      <c r="M64" s="8" t="str">
        <f t="shared" si="3"/>
        <v/>
      </c>
      <c r="N64" s="8" t="str">
        <f t="shared" si="4"/>
        <v/>
      </c>
      <c r="O64" s="8" t="str">
        <f t="shared" si="5"/>
        <v/>
      </c>
    </row>
    <row r="65" spans="1:15" x14ac:dyDescent="0.35">
      <c r="A65" s="30" t="s">
        <v>393</v>
      </c>
      <c r="B65" s="38" t="s">
        <v>70</v>
      </c>
      <c r="C65" s="7">
        <v>67959</v>
      </c>
      <c r="D65" s="7">
        <v>0.39400000000000002</v>
      </c>
      <c r="E65" s="7">
        <v>2</v>
      </c>
      <c r="F65" s="7" t="s">
        <v>32</v>
      </c>
      <c r="G65" s="8"/>
      <c r="H65" s="9"/>
      <c r="I65" s="7" t="b">
        <v>1</v>
      </c>
      <c r="J65" s="10">
        <v>21.072923222509001</v>
      </c>
      <c r="K65" s="8">
        <v>11.431720734786172</v>
      </c>
      <c r="L65" s="8">
        <v>19.442509999999999</v>
      </c>
      <c r="M65" s="8" t="str">
        <f t="shared" si="3"/>
        <v/>
      </c>
      <c r="N65" s="8" t="str">
        <f t="shared" si="4"/>
        <v/>
      </c>
      <c r="O65" s="8" t="str">
        <f t="shared" si="5"/>
        <v/>
      </c>
    </row>
    <row r="66" spans="1:15" x14ac:dyDescent="0.35">
      <c r="A66" s="30" t="s">
        <v>304</v>
      </c>
      <c r="B66" s="38" t="s">
        <v>71</v>
      </c>
      <c r="C66" s="7">
        <v>2793</v>
      </c>
      <c r="D66" s="7">
        <v>0.40600000000000003</v>
      </c>
      <c r="E66" s="7">
        <v>2</v>
      </c>
      <c r="F66" s="7" t="s">
        <v>32</v>
      </c>
      <c r="G66" s="8"/>
      <c r="H66" s="9"/>
      <c r="I66" s="7" t="b">
        <v>1</v>
      </c>
      <c r="J66" s="10">
        <v>21.553449960785201</v>
      </c>
      <c r="K66" s="8">
        <v>11.782758724891702</v>
      </c>
      <c r="L66" s="8">
        <v>16.51736</v>
      </c>
      <c r="M66" s="8" t="str">
        <f t="shared" si="3"/>
        <v/>
      </c>
      <c r="N66" s="8" t="str">
        <f t="shared" si="4"/>
        <v/>
      </c>
      <c r="O66" s="8" t="str">
        <f t="shared" si="5"/>
        <v/>
      </c>
    </row>
    <row r="67" spans="1:15" x14ac:dyDescent="0.35">
      <c r="A67" s="30" t="s">
        <v>279</v>
      </c>
      <c r="B67" s="38" t="s">
        <v>72</v>
      </c>
      <c r="C67" s="7">
        <v>892</v>
      </c>
      <c r="D67" s="7">
        <v>0.437</v>
      </c>
      <c r="E67" s="7">
        <v>2</v>
      </c>
      <c r="F67" s="7" t="s">
        <v>32</v>
      </c>
      <c r="G67" s="8"/>
      <c r="H67" s="9"/>
      <c r="I67" s="7" t="b">
        <v>1</v>
      </c>
      <c r="J67" s="10">
        <v>22.778836853212098</v>
      </c>
      <c r="K67" s="8">
        <v>12.68999024190807</v>
      </c>
      <c r="L67" s="8">
        <v>17.640059999999998</v>
      </c>
      <c r="M67" s="8" t="str">
        <f t="shared" ref="M67:M98" si="6">IF(I67,"",J67-G67)</f>
        <v/>
      </c>
      <c r="N67" s="8" t="str">
        <f t="shared" ref="N67:N98" si="7">IF($I67,"",K67-$G67)</f>
        <v/>
      </c>
      <c r="O67" s="8" t="str">
        <f t="shared" ref="O67:O98" si="8">IF($I67,"",L67-$G67)</f>
        <v/>
      </c>
    </row>
    <row r="68" spans="1:15" x14ac:dyDescent="0.35">
      <c r="A68" s="30" t="s">
        <v>329</v>
      </c>
      <c r="B68" s="38" t="s">
        <v>73</v>
      </c>
      <c r="C68" s="7">
        <v>53</v>
      </c>
      <c r="D68" s="7">
        <v>0.45600000000000002</v>
      </c>
      <c r="E68" s="7">
        <v>2</v>
      </c>
      <c r="F68" s="7" t="s">
        <v>32</v>
      </c>
      <c r="G68" s="8"/>
      <c r="H68" s="9"/>
      <c r="I68" s="7" t="b">
        <v>1</v>
      </c>
      <c r="J68" s="10">
        <v>23.519169148209201</v>
      </c>
      <c r="K68" s="8">
        <v>13.246295674682317</v>
      </c>
      <c r="L68" s="8"/>
      <c r="M68" s="8" t="str">
        <f t="shared" si="6"/>
        <v/>
      </c>
      <c r="N68" s="8" t="str">
        <f t="shared" si="7"/>
        <v/>
      </c>
      <c r="O68" s="8" t="str">
        <f t="shared" si="8"/>
        <v/>
      </c>
    </row>
    <row r="69" spans="1:15" x14ac:dyDescent="0.35">
      <c r="A69" s="30" t="s">
        <v>369</v>
      </c>
      <c r="B69" s="38" t="s">
        <v>74</v>
      </c>
      <c r="C69" s="7">
        <v>193</v>
      </c>
      <c r="D69" s="7">
        <v>0.46300000000000002</v>
      </c>
      <c r="E69" s="7">
        <v>2</v>
      </c>
      <c r="F69" s="7" t="s">
        <v>32</v>
      </c>
      <c r="G69" s="8"/>
      <c r="H69" s="9"/>
      <c r="I69" s="7" t="b">
        <v>1</v>
      </c>
      <c r="J69" s="10">
        <v>23.789979371297498</v>
      </c>
      <c r="K69" s="8">
        <v>13.45129807805017</v>
      </c>
      <c r="L69" s="8">
        <v>13.40695</v>
      </c>
      <c r="M69" s="8" t="str">
        <f t="shared" si="6"/>
        <v/>
      </c>
      <c r="N69" s="8" t="str">
        <f t="shared" si="7"/>
        <v/>
      </c>
      <c r="O69" s="8" t="str">
        <f t="shared" si="8"/>
        <v/>
      </c>
    </row>
    <row r="70" spans="1:15" x14ac:dyDescent="0.35">
      <c r="A70" s="30" t="s">
        <v>241</v>
      </c>
      <c r="B70" s="38" t="s">
        <v>75</v>
      </c>
      <c r="C70" s="7">
        <v>10725</v>
      </c>
      <c r="D70" s="7">
        <v>0.47299999999999998</v>
      </c>
      <c r="E70" s="7">
        <v>2</v>
      </c>
      <c r="F70" s="7" t="s">
        <v>16</v>
      </c>
      <c r="G70" s="8"/>
      <c r="H70" s="9"/>
      <c r="I70" s="7" t="b">
        <v>1</v>
      </c>
      <c r="J70" s="10">
        <v>24.175094160709101</v>
      </c>
      <c r="K70" s="8">
        <v>13.744202126143289</v>
      </c>
      <c r="L70" s="8">
        <v>10.705249999999999</v>
      </c>
      <c r="M70" s="8" t="str">
        <f t="shared" si="6"/>
        <v/>
      </c>
      <c r="N70" s="8" t="str">
        <f t="shared" si="7"/>
        <v/>
      </c>
      <c r="O70" s="8" t="str">
        <f t="shared" si="8"/>
        <v/>
      </c>
    </row>
    <row r="71" spans="1:15" x14ac:dyDescent="0.35">
      <c r="A71" s="30" t="s">
        <v>371</v>
      </c>
      <c r="B71" s="38" t="s">
        <v>76</v>
      </c>
      <c r="C71" s="7">
        <v>190</v>
      </c>
      <c r="D71" s="7">
        <v>0.54100000000000004</v>
      </c>
      <c r="E71" s="7">
        <v>2</v>
      </c>
      <c r="F71" s="7" t="s">
        <v>16</v>
      </c>
      <c r="G71" s="8"/>
      <c r="H71" s="9"/>
      <c r="I71" s="7" t="b">
        <v>1</v>
      </c>
      <c r="J71" s="10">
        <v>26.742884686525699</v>
      </c>
      <c r="K71" s="8">
        <v>15.737230002612902</v>
      </c>
      <c r="L71" s="8">
        <v>3.6668099999999999</v>
      </c>
      <c r="M71" s="8" t="str">
        <f t="shared" si="6"/>
        <v/>
      </c>
      <c r="N71" s="8" t="str">
        <f t="shared" si="7"/>
        <v/>
      </c>
      <c r="O71" s="8" t="str">
        <f t="shared" si="8"/>
        <v/>
      </c>
    </row>
    <row r="72" spans="1:15" x14ac:dyDescent="0.35">
      <c r="A72" s="30" t="s">
        <v>396</v>
      </c>
      <c r="B72" s="38" t="s">
        <v>77</v>
      </c>
      <c r="C72" s="7">
        <v>106</v>
      </c>
      <c r="D72" s="7">
        <v>0.55800000000000005</v>
      </c>
      <c r="E72" s="7">
        <v>2</v>
      </c>
      <c r="F72" s="7" t="s">
        <v>32</v>
      </c>
      <c r="G72" s="8"/>
      <c r="H72" s="9"/>
      <c r="I72" s="7" t="b">
        <v>1</v>
      </c>
      <c r="J72" s="10">
        <v>27.371980252450399</v>
      </c>
      <c r="K72" s="8">
        <v>16.235814881476706</v>
      </c>
      <c r="L72" s="8">
        <v>15.516030000000001</v>
      </c>
      <c r="M72" s="8" t="str">
        <f t="shared" si="6"/>
        <v/>
      </c>
      <c r="N72" s="8" t="str">
        <f t="shared" si="7"/>
        <v/>
      </c>
      <c r="O72" s="8" t="str">
        <f t="shared" si="8"/>
        <v/>
      </c>
    </row>
    <row r="73" spans="1:15" x14ac:dyDescent="0.35">
      <c r="A73" s="30" t="s">
        <v>340</v>
      </c>
      <c r="B73" s="38" t="s">
        <v>78</v>
      </c>
      <c r="C73" s="7">
        <v>53897</v>
      </c>
      <c r="D73" s="7">
        <v>0.56799999999999995</v>
      </c>
      <c r="E73" s="7">
        <v>2</v>
      </c>
      <c r="F73" s="7" t="s">
        <v>16</v>
      </c>
      <c r="G73" s="8"/>
      <c r="H73" s="9"/>
      <c r="I73" s="7" t="b">
        <v>1</v>
      </c>
      <c r="J73" s="10">
        <v>27.739808284464701</v>
      </c>
      <c r="K73" s="8">
        <v>16.529157844770328</v>
      </c>
      <c r="L73" s="8">
        <v>3.319957</v>
      </c>
      <c r="M73" s="8" t="str">
        <f t="shared" si="6"/>
        <v/>
      </c>
      <c r="N73" s="8" t="str">
        <f t="shared" si="7"/>
        <v/>
      </c>
      <c r="O73" s="8" t="str">
        <f t="shared" si="8"/>
        <v/>
      </c>
    </row>
    <row r="74" spans="1:15" x14ac:dyDescent="0.35">
      <c r="A74" s="30" t="s">
        <v>338</v>
      </c>
      <c r="B74" s="38" t="s">
        <v>79</v>
      </c>
      <c r="C74" s="7">
        <v>34378</v>
      </c>
      <c r="D74" s="7">
        <v>0.61799999999999999</v>
      </c>
      <c r="E74" s="7">
        <v>2</v>
      </c>
      <c r="F74" s="7" t="s">
        <v>16</v>
      </c>
      <c r="G74" s="8"/>
      <c r="H74" s="9"/>
      <c r="I74" s="7" t="b">
        <v>1</v>
      </c>
      <c r="J74" s="10">
        <v>29.5555347463375</v>
      </c>
      <c r="K74" s="8">
        <v>17.99648636477097</v>
      </c>
      <c r="L74" s="8">
        <v>8.2631910000000008</v>
      </c>
      <c r="M74" s="8" t="str">
        <f t="shared" si="6"/>
        <v/>
      </c>
      <c r="N74" s="8" t="str">
        <f t="shared" si="7"/>
        <v/>
      </c>
      <c r="O74" s="8" t="str">
        <f t="shared" si="8"/>
        <v/>
      </c>
    </row>
    <row r="75" spans="1:15" x14ac:dyDescent="0.35">
      <c r="A75" s="30" t="s">
        <v>288</v>
      </c>
      <c r="B75" s="38" t="s">
        <v>80</v>
      </c>
      <c r="C75" s="7">
        <v>107</v>
      </c>
      <c r="D75" s="7">
        <v>0.66800000000000004</v>
      </c>
      <c r="E75" s="7">
        <v>2</v>
      </c>
      <c r="F75" s="7" t="s">
        <v>32</v>
      </c>
      <c r="G75" s="8"/>
      <c r="H75" s="9"/>
      <c r="I75" s="7" t="b">
        <v>1</v>
      </c>
      <c r="J75" s="10">
        <v>31.335077408907001</v>
      </c>
      <c r="K75" s="8">
        <v>19.464778074862934</v>
      </c>
      <c r="L75" s="8">
        <v>25.265329999999999</v>
      </c>
      <c r="M75" s="8" t="str">
        <f t="shared" si="6"/>
        <v/>
      </c>
      <c r="N75" s="8" t="str">
        <f t="shared" si="7"/>
        <v/>
      </c>
      <c r="O75" s="8" t="str">
        <f t="shared" si="8"/>
        <v/>
      </c>
    </row>
    <row r="76" spans="1:15" x14ac:dyDescent="0.35">
      <c r="A76" s="30" t="s">
        <v>297</v>
      </c>
      <c r="B76" s="38" t="s">
        <v>81</v>
      </c>
      <c r="C76" s="7">
        <v>1311051</v>
      </c>
      <c r="D76" s="7">
        <v>0.72499999999999998</v>
      </c>
      <c r="E76" s="7">
        <v>2</v>
      </c>
      <c r="F76" s="7" t="s">
        <v>16</v>
      </c>
      <c r="G76" s="8"/>
      <c r="H76" s="9"/>
      <c r="I76" s="7" t="b">
        <v>1</v>
      </c>
      <c r="J76" s="10">
        <v>33.323880225919503</v>
      </c>
      <c r="K76" s="8">
        <v>21.13971447983781</v>
      </c>
      <c r="L76" s="8">
        <v>6.4123999999999999</v>
      </c>
      <c r="M76" s="8" t="str">
        <f t="shared" si="6"/>
        <v/>
      </c>
      <c r="N76" s="8" t="str">
        <f t="shared" si="7"/>
        <v/>
      </c>
      <c r="O76" s="8" t="str">
        <f t="shared" si="8"/>
        <v/>
      </c>
    </row>
    <row r="77" spans="1:15" x14ac:dyDescent="0.35">
      <c r="A77" s="30" t="s">
        <v>384</v>
      </c>
      <c r="B77" s="38" t="s">
        <v>82</v>
      </c>
      <c r="C77" s="7">
        <v>20715</v>
      </c>
      <c r="D77" s="7">
        <v>0.72599999999999998</v>
      </c>
      <c r="E77" s="7">
        <v>2</v>
      </c>
      <c r="F77" s="7" t="s">
        <v>32</v>
      </c>
      <c r="G77" s="8"/>
      <c r="H77" s="9"/>
      <c r="I77" s="7" t="b">
        <v>1</v>
      </c>
      <c r="J77" s="10">
        <v>33.358416613307902</v>
      </c>
      <c r="K77" s="8">
        <v>21.169109108389904</v>
      </c>
      <c r="L77" s="8">
        <v>24.93816</v>
      </c>
      <c r="M77" s="8" t="str">
        <f t="shared" si="6"/>
        <v/>
      </c>
      <c r="N77" s="8" t="str">
        <f t="shared" si="7"/>
        <v/>
      </c>
      <c r="O77" s="8" t="str">
        <f t="shared" si="8"/>
        <v/>
      </c>
    </row>
    <row r="78" spans="1:15" x14ac:dyDescent="0.35">
      <c r="A78" s="30" t="s">
        <v>381</v>
      </c>
      <c r="B78" s="38" t="s">
        <v>83</v>
      </c>
      <c r="C78" s="7">
        <v>54490</v>
      </c>
      <c r="D78" s="7">
        <v>0.76700000000000002</v>
      </c>
      <c r="E78" s="7">
        <v>2</v>
      </c>
      <c r="F78" s="7" t="s">
        <v>32</v>
      </c>
      <c r="G78" s="8"/>
      <c r="H78" s="9"/>
      <c r="I78" s="7" t="b">
        <v>1</v>
      </c>
      <c r="J78" s="10">
        <v>34.764458581625</v>
      </c>
      <c r="K78" s="8">
        <v>22.374566313005907</v>
      </c>
      <c r="L78" s="8">
        <v>11.95302</v>
      </c>
      <c r="M78" s="8" t="str">
        <f t="shared" si="6"/>
        <v/>
      </c>
      <c r="N78" s="8" t="str">
        <f t="shared" si="7"/>
        <v/>
      </c>
      <c r="O78" s="8" t="str">
        <f t="shared" si="8"/>
        <v/>
      </c>
    </row>
    <row r="79" spans="1:15" x14ac:dyDescent="0.35">
      <c r="A79" s="30" t="s">
        <v>238</v>
      </c>
      <c r="B79" s="38" t="s">
        <v>84</v>
      </c>
      <c r="C79" s="7">
        <v>359</v>
      </c>
      <c r="D79" s="7">
        <v>0.76800000000000002</v>
      </c>
      <c r="E79" s="7">
        <v>2</v>
      </c>
      <c r="F79" s="7" t="s">
        <v>32</v>
      </c>
      <c r="G79" s="8"/>
      <c r="H79" s="9"/>
      <c r="I79" s="7" t="b">
        <v>1</v>
      </c>
      <c r="J79" s="10">
        <v>34.798515357133098</v>
      </c>
      <c r="K79" s="8">
        <v>22.403974347239306</v>
      </c>
      <c r="L79" s="8">
        <v>13.66531</v>
      </c>
      <c r="M79" s="8" t="str">
        <f t="shared" si="6"/>
        <v/>
      </c>
      <c r="N79" s="8" t="str">
        <f t="shared" si="7"/>
        <v/>
      </c>
      <c r="O79" s="8" t="str">
        <f t="shared" si="8"/>
        <v/>
      </c>
    </row>
    <row r="80" spans="1:15" x14ac:dyDescent="0.35">
      <c r="A80" s="30" t="s">
        <v>352</v>
      </c>
      <c r="B80" s="38" t="s">
        <v>85</v>
      </c>
      <c r="C80" s="7">
        <v>188925</v>
      </c>
      <c r="D80" s="7">
        <v>0.80600000000000005</v>
      </c>
      <c r="E80" s="7">
        <v>2</v>
      </c>
      <c r="F80" s="7" t="s">
        <v>16</v>
      </c>
      <c r="G80" s="8"/>
      <c r="H80" s="9"/>
      <c r="I80" s="7" t="b">
        <v>1</v>
      </c>
      <c r="J80" s="10">
        <v>36.084668110695603</v>
      </c>
      <c r="K80" s="8">
        <v>23.521705960238751</v>
      </c>
      <c r="L80" s="8">
        <v>2.9649719999999999</v>
      </c>
      <c r="M80" s="8" t="str">
        <f t="shared" si="6"/>
        <v/>
      </c>
      <c r="N80" s="8" t="str">
        <f t="shared" si="7"/>
        <v/>
      </c>
      <c r="O80" s="8" t="str">
        <f t="shared" si="8"/>
        <v/>
      </c>
    </row>
    <row r="81" spans="1:15" x14ac:dyDescent="0.35">
      <c r="A81" s="30" t="s">
        <v>273</v>
      </c>
      <c r="B81" s="38" t="s">
        <v>86</v>
      </c>
      <c r="C81" s="7">
        <v>91508</v>
      </c>
      <c r="D81" s="7">
        <v>0.81399999999999995</v>
      </c>
      <c r="E81" s="7">
        <v>2</v>
      </c>
      <c r="F81" s="7" t="s">
        <v>16</v>
      </c>
      <c r="G81" s="8"/>
      <c r="H81" s="9"/>
      <c r="I81" s="7" t="b">
        <v>1</v>
      </c>
      <c r="J81" s="10">
        <v>36.3534980880953</v>
      </c>
      <c r="K81" s="8">
        <v>23.757072979248441</v>
      </c>
      <c r="L81" s="8">
        <v>11.78138</v>
      </c>
      <c r="M81" s="8" t="str">
        <f t="shared" si="6"/>
        <v/>
      </c>
      <c r="N81" s="8" t="str">
        <f t="shared" si="7"/>
        <v/>
      </c>
      <c r="O81" s="8" t="str">
        <f t="shared" si="8"/>
        <v/>
      </c>
    </row>
    <row r="82" spans="1:15" x14ac:dyDescent="0.35">
      <c r="A82" s="30" t="s">
        <v>386</v>
      </c>
      <c r="B82" s="38" t="s">
        <v>87</v>
      </c>
      <c r="C82" s="7">
        <v>543</v>
      </c>
      <c r="D82" s="7">
        <v>0.81699999999999995</v>
      </c>
      <c r="E82" s="7">
        <v>2</v>
      </c>
      <c r="F82" s="7" t="s">
        <v>32</v>
      </c>
      <c r="G82" s="8"/>
      <c r="H82" s="9"/>
      <c r="I82" s="7" t="b">
        <v>1</v>
      </c>
      <c r="J82" s="10">
        <v>36.4541398398853</v>
      </c>
      <c r="K82" s="8">
        <v>23.845340453175329</v>
      </c>
      <c r="L82" s="8">
        <v>15.242900000000001</v>
      </c>
      <c r="M82" s="8" t="str">
        <f t="shared" si="6"/>
        <v/>
      </c>
      <c r="N82" s="8" t="str">
        <f t="shared" si="7"/>
        <v/>
      </c>
      <c r="O82" s="8" t="str">
        <f t="shared" si="8"/>
        <v/>
      </c>
    </row>
    <row r="83" spans="1:15" x14ac:dyDescent="0.35">
      <c r="A83" s="30" t="s">
        <v>368</v>
      </c>
      <c r="B83" s="38" t="s">
        <v>88</v>
      </c>
      <c r="C83" s="7">
        <v>109</v>
      </c>
      <c r="D83" s="7">
        <v>0.82499999999999996</v>
      </c>
      <c r="E83" s="7">
        <v>2</v>
      </c>
      <c r="F83" s="7" t="s">
        <v>32</v>
      </c>
      <c r="G83" s="8"/>
      <c r="H83" s="9"/>
      <c r="I83" s="7" t="b">
        <v>1</v>
      </c>
      <c r="J83" s="10">
        <v>36.722070233309402</v>
      </c>
      <c r="K83" s="8">
        <v>24.080733196028266</v>
      </c>
      <c r="L83" s="8">
        <v>15.575989999999999</v>
      </c>
      <c r="M83" s="8" t="str">
        <f t="shared" si="6"/>
        <v/>
      </c>
      <c r="N83" s="8" t="str">
        <f t="shared" si="7"/>
        <v/>
      </c>
      <c r="O83" s="8" t="str">
        <f t="shared" si="8"/>
        <v/>
      </c>
    </row>
    <row r="84" spans="1:15" x14ac:dyDescent="0.35">
      <c r="A84" s="30" t="s">
        <v>300</v>
      </c>
      <c r="B84" s="38" t="s">
        <v>89</v>
      </c>
      <c r="C84" s="7">
        <v>36423</v>
      </c>
      <c r="D84" s="7">
        <v>0.85</v>
      </c>
      <c r="E84" s="7">
        <v>2</v>
      </c>
      <c r="F84" s="7" t="s">
        <v>32</v>
      </c>
      <c r="G84" s="8"/>
      <c r="H84" s="9"/>
      <c r="I84" s="7" t="b">
        <v>1</v>
      </c>
      <c r="J84" s="10">
        <v>37.555231539496198</v>
      </c>
      <c r="K84" s="8">
        <v>24.816453919654222</v>
      </c>
      <c r="L84" s="8">
        <v>9.4391149999999993</v>
      </c>
      <c r="M84" s="8" t="str">
        <f t="shared" si="6"/>
        <v/>
      </c>
      <c r="N84" s="8" t="str">
        <f t="shared" si="7"/>
        <v/>
      </c>
      <c r="O84" s="8" t="str">
        <f t="shared" si="8"/>
        <v/>
      </c>
    </row>
    <row r="85" spans="1:15" x14ac:dyDescent="0.35">
      <c r="A85" s="30" t="s">
        <v>289</v>
      </c>
      <c r="B85" s="38" t="s">
        <v>90</v>
      </c>
      <c r="C85" s="7">
        <v>16343</v>
      </c>
      <c r="D85" s="7">
        <v>0.89700000000000002</v>
      </c>
      <c r="E85" s="7">
        <v>2</v>
      </c>
      <c r="F85" s="7" t="s">
        <v>32</v>
      </c>
      <c r="G85" s="8"/>
      <c r="H85" s="9"/>
      <c r="I85" s="7" t="b">
        <v>1</v>
      </c>
      <c r="J85" s="10">
        <v>39.1053191318912</v>
      </c>
      <c r="K85" s="8">
        <v>26.200079665820944</v>
      </c>
      <c r="L85" s="8">
        <v>7.4958299999999998</v>
      </c>
      <c r="M85" s="8" t="str">
        <f t="shared" si="6"/>
        <v/>
      </c>
      <c r="N85" s="8" t="str">
        <f t="shared" si="7"/>
        <v/>
      </c>
      <c r="O85" s="8" t="str">
        <f t="shared" si="8"/>
        <v/>
      </c>
    </row>
    <row r="86" spans="1:15" x14ac:dyDescent="0.35">
      <c r="A86" s="30" t="s">
        <v>346</v>
      </c>
      <c r="B86" s="38" t="s">
        <v>91</v>
      </c>
      <c r="C86" s="7">
        <v>6082</v>
      </c>
      <c r="D86" s="7">
        <v>0.91400000000000003</v>
      </c>
      <c r="E86" s="7">
        <v>2</v>
      </c>
      <c r="F86" s="7" t="s">
        <v>16</v>
      </c>
      <c r="G86" s="8"/>
      <c r="H86" s="9"/>
      <c r="I86" s="7" t="b">
        <v>1</v>
      </c>
      <c r="J86" s="10">
        <v>39.660980502098496</v>
      </c>
      <c r="K86" s="8">
        <v>26.70068637390181</v>
      </c>
      <c r="L86" s="8">
        <v>8.1568880000000004</v>
      </c>
      <c r="M86" s="8" t="str">
        <f t="shared" si="6"/>
        <v/>
      </c>
      <c r="N86" s="8" t="str">
        <f t="shared" si="7"/>
        <v/>
      </c>
      <c r="O86" s="8" t="str">
        <f t="shared" si="8"/>
        <v/>
      </c>
    </row>
    <row r="87" spans="1:15" x14ac:dyDescent="0.35">
      <c r="A87" s="30" t="s">
        <v>233</v>
      </c>
      <c r="B87" s="38" t="s">
        <v>92</v>
      </c>
      <c r="C87" s="7">
        <v>1377</v>
      </c>
      <c r="D87" s="7">
        <v>0.93899999999999995</v>
      </c>
      <c r="E87" s="7">
        <v>2</v>
      </c>
      <c r="F87" s="7" t="s">
        <v>42</v>
      </c>
      <c r="G87" s="8"/>
      <c r="H87" s="9"/>
      <c r="I87" s="7" t="b">
        <v>1</v>
      </c>
      <c r="J87" s="10">
        <v>40.473491366635301</v>
      </c>
      <c r="K87" s="8">
        <v>27.437009376567659</v>
      </c>
      <c r="L87" s="8">
        <v>57.201140000000002</v>
      </c>
      <c r="M87" s="8" t="str">
        <f t="shared" si="6"/>
        <v/>
      </c>
      <c r="N87" s="8" t="str">
        <f t="shared" si="7"/>
        <v/>
      </c>
      <c r="O87" s="8" t="str">
        <f t="shared" si="8"/>
        <v/>
      </c>
    </row>
    <row r="88" spans="1:15" x14ac:dyDescent="0.35">
      <c r="A88" s="30" t="s">
        <v>374</v>
      </c>
      <c r="B88" s="38" t="s">
        <v>93</v>
      </c>
      <c r="C88" s="7">
        <v>96</v>
      </c>
      <c r="D88" s="7">
        <v>0.98399999999999999</v>
      </c>
      <c r="E88" s="7">
        <v>2</v>
      </c>
      <c r="F88" s="7" t="s">
        <v>42</v>
      </c>
      <c r="G88" s="8"/>
      <c r="H88" s="9"/>
      <c r="I88" s="7" t="b">
        <v>1</v>
      </c>
      <c r="J88" s="10">
        <v>41.922624263439502</v>
      </c>
      <c r="K88" s="8">
        <v>28.762788367284958</v>
      </c>
      <c r="L88" s="8">
        <v>33.353209999999997</v>
      </c>
      <c r="M88" s="8" t="str">
        <f t="shared" si="6"/>
        <v/>
      </c>
      <c r="N88" s="8" t="str">
        <f t="shared" si="7"/>
        <v/>
      </c>
      <c r="O88" s="8" t="str">
        <f t="shared" si="8"/>
        <v/>
      </c>
    </row>
    <row r="89" spans="1:15" x14ac:dyDescent="0.35">
      <c r="A89" s="30" t="s">
        <v>342</v>
      </c>
      <c r="B89" s="38" t="s">
        <v>94</v>
      </c>
      <c r="C89" s="7">
        <v>10</v>
      </c>
      <c r="D89" s="7">
        <v>0.998</v>
      </c>
      <c r="E89" s="7">
        <v>2</v>
      </c>
      <c r="F89" s="7" t="s">
        <v>32</v>
      </c>
      <c r="G89" s="8"/>
      <c r="H89" s="9"/>
      <c r="I89" s="7" t="b">
        <v>1</v>
      </c>
      <c r="J89" s="10">
        <v>42.370081217163403</v>
      </c>
      <c r="K89" s="8">
        <v>29.175354217301212</v>
      </c>
      <c r="L89" s="8"/>
      <c r="M89" s="8" t="str">
        <f t="shared" si="6"/>
        <v/>
      </c>
      <c r="N89" s="8" t="str">
        <f t="shared" si="7"/>
        <v/>
      </c>
      <c r="O89" s="8" t="str">
        <f t="shared" si="8"/>
        <v/>
      </c>
    </row>
    <row r="90" spans="1:15" x14ac:dyDescent="0.35">
      <c r="A90" s="30" t="s">
        <v>255</v>
      </c>
      <c r="B90" s="38" t="s">
        <v>95</v>
      </c>
      <c r="C90" s="7">
        <v>17373</v>
      </c>
      <c r="D90" s="7">
        <v>1.0329999999999999</v>
      </c>
      <c r="E90" s="7">
        <v>1</v>
      </c>
      <c r="F90" s="7" t="s">
        <v>42</v>
      </c>
      <c r="G90" s="8">
        <v>99.9</v>
      </c>
      <c r="H90" s="9">
        <v>1735562.7000000002</v>
      </c>
      <c r="I90" s="7" t="b">
        <v>0</v>
      </c>
      <c r="J90" s="10">
        <v>43.481969740824198</v>
      </c>
      <c r="K90" s="8">
        <v>30.206972600677929</v>
      </c>
      <c r="L90" s="8">
        <v>55.570099999999996</v>
      </c>
      <c r="M90" s="8">
        <f t="shared" si="6"/>
        <v>-56.418030259175808</v>
      </c>
      <c r="N90" s="8">
        <f t="shared" si="7"/>
        <v>-69.693027399322077</v>
      </c>
      <c r="O90" s="8">
        <f t="shared" si="8"/>
        <v>-44.329900000000009</v>
      </c>
    </row>
    <row r="91" spans="1:15" x14ac:dyDescent="0.35">
      <c r="A91" s="30" t="s">
        <v>366</v>
      </c>
      <c r="B91" s="38" t="s">
        <v>96</v>
      </c>
      <c r="C91" s="7">
        <v>56</v>
      </c>
      <c r="D91" s="7">
        <v>1.06</v>
      </c>
      <c r="E91" s="7">
        <v>1</v>
      </c>
      <c r="F91" s="7" t="s">
        <v>42</v>
      </c>
      <c r="G91" s="8"/>
      <c r="H91" s="9"/>
      <c r="I91" s="7" t="b">
        <v>1</v>
      </c>
      <c r="J91" s="10">
        <v>44.333321240485297</v>
      </c>
      <c r="K91" s="8">
        <v>31.002986541622654</v>
      </c>
      <c r="L91" s="8">
        <v>27.703600000000002</v>
      </c>
      <c r="M91" s="8" t="str">
        <f t="shared" si="6"/>
        <v/>
      </c>
      <c r="N91" s="8" t="str">
        <f t="shared" si="7"/>
        <v/>
      </c>
      <c r="O91" s="8" t="str">
        <f t="shared" si="8"/>
        <v/>
      </c>
    </row>
    <row r="92" spans="1:15" x14ac:dyDescent="0.35">
      <c r="A92" s="30" t="s">
        <v>331</v>
      </c>
      <c r="B92" s="38" t="s">
        <v>97</v>
      </c>
      <c r="C92" s="7">
        <v>1273</v>
      </c>
      <c r="D92" s="7">
        <v>1.0720000000000001</v>
      </c>
      <c r="E92" s="7">
        <v>1</v>
      </c>
      <c r="F92" s="7" t="s">
        <v>32</v>
      </c>
      <c r="G92" s="8"/>
      <c r="H92" s="9"/>
      <c r="I92" s="7" t="b">
        <v>1</v>
      </c>
      <c r="J92" s="10">
        <v>44.709965160674898</v>
      </c>
      <c r="K92" s="8">
        <v>31.356823501521497</v>
      </c>
      <c r="L92" s="8">
        <v>32.045499999999997</v>
      </c>
      <c r="M92" s="8" t="str">
        <f t="shared" si="6"/>
        <v/>
      </c>
      <c r="N92" s="8" t="str">
        <f t="shared" si="7"/>
        <v/>
      </c>
      <c r="O92" s="8" t="str">
        <f t="shared" si="8"/>
        <v/>
      </c>
    </row>
    <row r="93" spans="1:15" x14ac:dyDescent="0.35">
      <c r="A93" s="30" t="s">
        <v>358</v>
      </c>
      <c r="B93" s="38" t="s">
        <v>98</v>
      </c>
      <c r="C93" s="7">
        <v>100699</v>
      </c>
      <c r="D93" s="7">
        <v>1.1100000000000001</v>
      </c>
      <c r="E93" s="7">
        <v>1</v>
      </c>
      <c r="F93" s="7" t="s">
        <v>16</v>
      </c>
      <c r="G93" s="8">
        <v>33.184798260161472</v>
      </c>
      <c r="H93" s="9">
        <v>3341676</v>
      </c>
      <c r="I93" s="7" t="b">
        <v>0</v>
      </c>
      <c r="J93" s="10">
        <v>45.895836873053703</v>
      </c>
      <c r="K93" s="8">
        <v>32.477517261986286</v>
      </c>
      <c r="L93" s="8">
        <v>12.498250000000001</v>
      </c>
      <c r="M93" s="8">
        <f t="shared" si="6"/>
        <v>12.711038612892231</v>
      </c>
      <c r="N93" s="8">
        <f t="shared" si="7"/>
        <v>-0.70728099817518597</v>
      </c>
      <c r="O93" s="8">
        <f t="shared" si="8"/>
        <v>-20.686548260161473</v>
      </c>
    </row>
    <row r="94" spans="1:15" x14ac:dyDescent="0.35">
      <c r="A94" s="30" t="s">
        <v>357</v>
      </c>
      <c r="B94" s="38" t="s">
        <v>99</v>
      </c>
      <c r="C94" s="7">
        <v>31377</v>
      </c>
      <c r="D94" s="7">
        <v>1.1160000000000001</v>
      </c>
      <c r="E94" s="7">
        <v>1</v>
      </c>
      <c r="F94" s="7" t="s">
        <v>32</v>
      </c>
      <c r="G94" s="8"/>
      <c r="H94" s="9"/>
      <c r="I94" s="7" t="b">
        <v>1</v>
      </c>
      <c r="J94" s="10">
        <v>46.082150314835197</v>
      </c>
      <c r="K94" s="8">
        <v>32.654497602729066</v>
      </c>
      <c r="L94" s="8">
        <v>21.35643</v>
      </c>
      <c r="M94" s="8" t="str">
        <f t="shared" si="6"/>
        <v/>
      </c>
      <c r="N94" s="8" t="str">
        <f t="shared" si="7"/>
        <v/>
      </c>
      <c r="O94" s="8" t="str">
        <f t="shared" si="8"/>
        <v/>
      </c>
    </row>
    <row r="95" spans="1:15" x14ac:dyDescent="0.35">
      <c r="A95" s="30" t="s">
        <v>262</v>
      </c>
      <c r="B95" s="38" t="s">
        <v>100</v>
      </c>
      <c r="C95" s="7">
        <v>4808</v>
      </c>
      <c r="D95" s="7">
        <v>1.1499999999999999</v>
      </c>
      <c r="E95" s="7">
        <v>1</v>
      </c>
      <c r="F95" s="7" t="s">
        <v>32</v>
      </c>
      <c r="G95" s="8">
        <v>3.2165973185390659</v>
      </c>
      <c r="H95" s="9">
        <v>15465.39990753583</v>
      </c>
      <c r="I95" s="7" t="b">
        <v>0</v>
      </c>
      <c r="J95" s="10">
        <v>47.133276190970399</v>
      </c>
      <c r="K95" s="8">
        <v>33.657530629208345</v>
      </c>
      <c r="L95" s="8">
        <v>33.38693</v>
      </c>
      <c r="M95" s="8">
        <f t="shared" si="6"/>
        <v>43.916678872431334</v>
      </c>
      <c r="N95" s="8">
        <f t="shared" si="7"/>
        <v>30.44093331066928</v>
      </c>
      <c r="O95" s="8">
        <f t="shared" si="8"/>
        <v>30.170332681460934</v>
      </c>
    </row>
    <row r="96" spans="1:15" x14ac:dyDescent="0.35">
      <c r="A96" s="30" t="s">
        <v>397</v>
      </c>
      <c r="B96" s="38" t="s">
        <v>101</v>
      </c>
      <c r="C96" s="7">
        <v>1360</v>
      </c>
      <c r="D96" s="7">
        <v>1.179</v>
      </c>
      <c r="E96" s="7">
        <v>1</v>
      </c>
      <c r="F96" s="7" t="s">
        <v>42</v>
      </c>
      <c r="G96" s="8">
        <v>7.9587955625990485</v>
      </c>
      <c r="H96" s="9">
        <v>10823.961965134706</v>
      </c>
      <c r="I96" s="7" t="b">
        <v>0</v>
      </c>
      <c r="J96" s="10">
        <v>48.023732880431702</v>
      </c>
      <c r="K96" s="8">
        <v>34.51324897938558</v>
      </c>
      <c r="L96" s="8">
        <v>31.506910000000001</v>
      </c>
      <c r="M96" s="8">
        <f t="shared" si="6"/>
        <v>40.064937317832651</v>
      </c>
      <c r="N96" s="8">
        <f t="shared" si="7"/>
        <v>26.554453416786529</v>
      </c>
      <c r="O96" s="8">
        <f t="shared" si="8"/>
        <v>23.548114437400955</v>
      </c>
    </row>
    <row r="97" spans="1:15" x14ac:dyDescent="0.35">
      <c r="A97" s="30" t="s">
        <v>411</v>
      </c>
      <c r="B97" s="38" t="s">
        <v>102</v>
      </c>
      <c r="C97" s="7">
        <v>93448</v>
      </c>
      <c r="D97" s="7">
        <v>1.18</v>
      </c>
      <c r="E97" s="7">
        <v>1</v>
      </c>
      <c r="F97" s="7" t="s">
        <v>16</v>
      </c>
      <c r="G97" s="8"/>
      <c r="H97" s="9"/>
      <c r="I97" s="7" t="b">
        <v>1</v>
      </c>
      <c r="J97" s="10">
        <v>48.054340538108001</v>
      </c>
      <c r="K97" s="8">
        <v>34.542759574761988</v>
      </c>
      <c r="L97" s="8">
        <v>11.73616</v>
      </c>
      <c r="M97" s="8" t="str">
        <f t="shared" si="6"/>
        <v/>
      </c>
      <c r="N97" s="8" t="str">
        <f t="shared" si="7"/>
        <v/>
      </c>
      <c r="O97" s="8" t="str">
        <f t="shared" si="8"/>
        <v/>
      </c>
    </row>
    <row r="98" spans="1:15" x14ac:dyDescent="0.35">
      <c r="A98" s="30" t="s">
        <v>261</v>
      </c>
      <c r="B98" s="38" t="s">
        <v>103</v>
      </c>
      <c r="C98" s="7">
        <v>21</v>
      </c>
      <c r="D98" s="7">
        <v>1.1910000000000001</v>
      </c>
      <c r="E98" s="7">
        <v>1</v>
      </c>
      <c r="F98" s="7" t="s">
        <v>4</v>
      </c>
      <c r="G98" s="8"/>
      <c r="H98" s="9"/>
      <c r="I98" s="7" t="b">
        <v>1</v>
      </c>
      <c r="J98" s="10">
        <v>48.390600903216502</v>
      </c>
      <c r="K98" s="8">
        <v>34.867389459615552</v>
      </c>
      <c r="L98" s="8"/>
      <c r="M98" s="8" t="str">
        <f t="shared" si="6"/>
        <v/>
      </c>
      <c r="N98" s="8" t="str">
        <f t="shared" si="7"/>
        <v/>
      </c>
      <c r="O98" s="8" t="str">
        <f t="shared" si="8"/>
        <v/>
      </c>
    </row>
    <row r="99" spans="1:15" x14ac:dyDescent="0.35">
      <c r="A99" s="30" t="s">
        <v>223</v>
      </c>
      <c r="B99" s="38" t="s">
        <v>104</v>
      </c>
      <c r="C99" s="7">
        <v>39667</v>
      </c>
      <c r="D99" s="7">
        <v>1.1919999999999999</v>
      </c>
      <c r="E99" s="7">
        <v>1</v>
      </c>
      <c r="F99" s="7" t="s">
        <v>32</v>
      </c>
      <c r="G99" s="8"/>
      <c r="H99" s="9"/>
      <c r="I99" s="7" t="b">
        <v>1</v>
      </c>
      <c r="J99" s="10">
        <v>48.421131669193898</v>
      </c>
      <c r="K99" s="8">
        <v>34.896902475279454</v>
      </c>
      <c r="L99" s="8">
        <v>22.47466</v>
      </c>
      <c r="M99" s="8" t="str">
        <f t="shared" ref="M99:M130" si="9">IF(I99,"",J99-G99)</f>
        <v/>
      </c>
      <c r="N99" s="8" t="str">
        <f t="shared" ref="N99:N130" si="10">IF($I99,"",K99-$G99)</f>
        <v/>
      </c>
      <c r="O99" s="8" t="str">
        <f t="shared" ref="O99:O130" si="11">IF($I99,"",L99-$G99)</f>
        <v/>
      </c>
    </row>
    <row r="100" spans="1:15" x14ac:dyDescent="0.35">
      <c r="A100" s="30" t="s">
        <v>401</v>
      </c>
      <c r="B100" s="38" t="s">
        <v>105</v>
      </c>
      <c r="C100" s="7">
        <v>10</v>
      </c>
      <c r="D100" s="7">
        <v>1.224</v>
      </c>
      <c r="E100" s="7">
        <v>1</v>
      </c>
      <c r="F100" s="7" t="s">
        <v>32</v>
      </c>
      <c r="G100" s="8"/>
      <c r="H100" s="9"/>
      <c r="I100" s="7" t="b">
        <v>1</v>
      </c>
      <c r="J100" s="10">
        <v>49.394791831306698</v>
      </c>
      <c r="K100" s="8">
        <v>35.841423993521104</v>
      </c>
      <c r="L100" s="8"/>
      <c r="M100" s="8" t="str">
        <f t="shared" si="9"/>
        <v/>
      </c>
      <c r="N100" s="8" t="str">
        <f t="shared" si="10"/>
        <v/>
      </c>
      <c r="O100" s="8" t="str">
        <f t="shared" si="11"/>
        <v/>
      </c>
    </row>
    <row r="101" spans="1:15" x14ac:dyDescent="0.35">
      <c r="A101" s="30" t="s">
        <v>325</v>
      </c>
      <c r="B101" s="38" t="s">
        <v>106</v>
      </c>
      <c r="C101" s="7">
        <v>30331</v>
      </c>
      <c r="D101" s="7">
        <v>1.2809999999999999</v>
      </c>
      <c r="E101" s="7">
        <v>1</v>
      </c>
      <c r="F101" s="7" t="s">
        <v>32</v>
      </c>
      <c r="G101" s="21">
        <v>61.027520360306482</v>
      </c>
      <c r="H101" s="22">
        <v>2000000</v>
      </c>
      <c r="I101" s="7" t="b">
        <v>0</v>
      </c>
      <c r="J101" s="10">
        <v>51.113633854314699</v>
      </c>
      <c r="K101" s="8">
        <v>37.524345352304159</v>
      </c>
      <c r="L101" s="8">
        <v>36.873950000000001</v>
      </c>
      <c r="M101" s="11">
        <f t="shared" si="9"/>
        <v>-9.9138865059917833</v>
      </c>
      <c r="N101" s="8">
        <f t="shared" si="10"/>
        <v>-23.503175008002323</v>
      </c>
      <c r="O101" s="8">
        <f t="shared" si="11"/>
        <v>-24.153570360306482</v>
      </c>
    </row>
    <row r="102" spans="1:15" x14ac:dyDescent="0.35">
      <c r="A102" s="30" t="s">
        <v>222</v>
      </c>
      <c r="B102" s="38" t="s">
        <v>107</v>
      </c>
      <c r="C102" s="7">
        <v>2897</v>
      </c>
      <c r="D102" s="7">
        <v>1.286</v>
      </c>
      <c r="E102" s="7">
        <v>1</v>
      </c>
      <c r="F102" s="7" t="s">
        <v>32</v>
      </c>
      <c r="G102" s="8"/>
      <c r="H102" s="9"/>
      <c r="I102" s="7" t="b">
        <v>1</v>
      </c>
      <c r="J102" s="10">
        <v>51.263492239256003</v>
      </c>
      <c r="K102" s="8">
        <v>37.671999379708119</v>
      </c>
      <c r="L102" s="8">
        <v>30.97738</v>
      </c>
      <c r="M102" s="8" t="str">
        <f t="shared" si="9"/>
        <v/>
      </c>
      <c r="N102" s="8" t="str">
        <f t="shared" si="10"/>
        <v/>
      </c>
      <c r="O102" s="8" t="str">
        <f t="shared" si="11"/>
        <v/>
      </c>
    </row>
    <row r="103" spans="1:15" x14ac:dyDescent="0.35">
      <c r="A103" s="30" t="s">
        <v>356</v>
      </c>
      <c r="B103" s="38" t="s">
        <v>108</v>
      </c>
      <c r="C103" s="7">
        <v>6639</v>
      </c>
      <c r="D103" s="7">
        <v>1.286</v>
      </c>
      <c r="E103" s="7">
        <v>1</v>
      </c>
      <c r="F103" s="7" t="s">
        <v>32</v>
      </c>
      <c r="G103" s="8"/>
      <c r="H103" s="9"/>
      <c r="I103" s="7" t="b">
        <v>1</v>
      </c>
      <c r="J103" s="10">
        <v>51.263492239256003</v>
      </c>
      <c r="K103" s="8">
        <v>37.671999379708119</v>
      </c>
      <c r="L103" s="8">
        <v>13.601839999999999</v>
      </c>
      <c r="M103" s="8" t="str">
        <f t="shared" si="9"/>
        <v/>
      </c>
      <c r="N103" s="8" t="str">
        <f t="shared" si="10"/>
        <v/>
      </c>
      <c r="O103" s="8" t="str">
        <f t="shared" si="11"/>
        <v/>
      </c>
    </row>
    <row r="104" spans="1:15" x14ac:dyDescent="0.35">
      <c r="A104" s="30" t="s">
        <v>353</v>
      </c>
      <c r="B104" s="38" t="s">
        <v>109</v>
      </c>
      <c r="C104" s="7">
        <v>21</v>
      </c>
      <c r="D104" s="7">
        <v>1.417</v>
      </c>
      <c r="E104" s="7">
        <v>1</v>
      </c>
      <c r="F104" s="7" t="s">
        <v>42</v>
      </c>
      <c r="G104" s="8"/>
      <c r="H104" s="9"/>
      <c r="I104" s="7" t="b">
        <v>1</v>
      </c>
      <c r="J104" s="10">
        <v>55.140206675166198</v>
      </c>
      <c r="K104" s="8">
        <v>41.542141111197431</v>
      </c>
      <c r="L104" s="8">
        <v>37.147739999999999</v>
      </c>
      <c r="M104" s="8" t="str">
        <f t="shared" si="9"/>
        <v/>
      </c>
      <c r="N104" s="8" t="str">
        <f t="shared" si="10"/>
        <v/>
      </c>
      <c r="O104" s="8" t="str">
        <f t="shared" si="11"/>
        <v/>
      </c>
    </row>
    <row r="105" spans="1:15" x14ac:dyDescent="0.35">
      <c r="A105" s="30" t="s">
        <v>245</v>
      </c>
      <c r="B105" s="38" t="s">
        <v>110</v>
      </c>
      <c r="C105" s="7">
        <v>423</v>
      </c>
      <c r="D105" s="7">
        <v>1.47</v>
      </c>
      <c r="E105" s="7">
        <v>1</v>
      </c>
      <c r="F105" s="7" t="s">
        <v>42</v>
      </c>
      <c r="G105" s="8">
        <v>21.959810874704491</v>
      </c>
      <c r="H105" s="9">
        <v>9289</v>
      </c>
      <c r="I105" s="7" t="b">
        <v>0</v>
      </c>
      <c r="J105" s="10">
        <v>56.683029726950899</v>
      </c>
      <c r="K105" s="8">
        <v>43.108763525423726</v>
      </c>
      <c r="L105" s="8">
        <v>65.193209999999993</v>
      </c>
      <c r="M105" s="8">
        <f t="shared" si="9"/>
        <v>34.723218852246404</v>
      </c>
      <c r="N105" s="8">
        <f t="shared" si="10"/>
        <v>21.148952650719234</v>
      </c>
      <c r="O105" s="8">
        <f t="shared" si="11"/>
        <v>43.233399125295506</v>
      </c>
    </row>
    <row r="106" spans="1:15" x14ac:dyDescent="0.35">
      <c r="A106" s="30" t="s">
        <v>256</v>
      </c>
      <c r="B106" s="38" t="s">
        <v>111</v>
      </c>
      <c r="C106" s="7">
        <v>1383925</v>
      </c>
      <c r="D106" s="7">
        <v>1.49</v>
      </c>
      <c r="E106" s="7">
        <v>1</v>
      </c>
      <c r="F106" s="7" t="s">
        <v>32</v>
      </c>
      <c r="G106" s="8">
        <v>37.574290514298099</v>
      </c>
      <c r="H106" s="9">
        <v>52000000</v>
      </c>
      <c r="I106" s="7" t="b">
        <v>0</v>
      </c>
      <c r="J106" s="10">
        <v>57.261616933173102</v>
      </c>
      <c r="K106" s="8">
        <v>43.700061642607672</v>
      </c>
      <c r="L106" s="8">
        <v>22.42079</v>
      </c>
      <c r="M106" s="8">
        <f t="shared" si="9"/>
        <v>19.687326418875003</v>
      </c>
      <c r="N106" s="8">
        <f t="shared" si="10"/>
        <v>6.125771128309573</v>
      </c>
      <c r="O106" s="8">
        <f t="shared" si="11"/>
        <v>-15.153500514298099</v>
      </c>
    </row>
    <row r="107" spans="1:15" x14ac:dyDescent="0.35">
      <c r="A107" s="30" t="s">
        <v>299</v>
      </c>
      <c r="B107" s="38" t="s">
        <v>112</v>
      </c>
      <c r="C107" s="7">
        <v>79109</v>
      </c>
      <c r="D107" s="7">
        <v>1.4910000000000001</v>
      </c>
      <c r="E107" s="7">
        <v>1</v>
      </c>
      <c r="F107" s="7" t="s">
        <v>32</v>
      </c>
      <c r="G107" s="8">
        <v>28.441770215778231</v>
      </c>
      <c r="H107" s="9">
        <v>2250000</v>
      </c>
      <c r="I107" s="7" t="b">
        <v>0</v>
      </c>
      <c r="J107" s="10">
        <v>57.290495449188597</v>
      </c>
      <c r="K107" s="8">
        <v>43.729628243704241</v>
      </c>
      <c r="L107" s="8">
        <v>36.743079999999999</v>
      </c>
      <c r="M107" s="8">
        <f t="shared" si="9"/>
        <v>28.848725233410367</v>
      </c>
      <c r="N107" s="8">
        <f t="shared" si="10"/>
        <v>15.28785802792601</v>
      </c>
      <c r="O107" s="8">
        <f t="shared" si="11"/>
        <v>8.3013097842217682</v>
      </c>
    </row>
    <row r="108" spans="1:15" x14ac:dyDescent="0.35">
      <c r="A108" s="30" t="s">
        <v>271</v>
      </c>
      <c r="B108" s="38" t="s">
        <v>113</v>
      </c>
      <c r="C108" s="7">
        <v>10528</v>
      </c>
      <c r="D108" s="7">
        <v>1.494</v>
      </c>
      <c r="E108" s="7">
        <v>1</v>
      </c>
      <c r="F108" s="7" t="s">
        <v>32</v>
      </c>
      <c r="G108" s="8"/>
      <c r="H108" s="9"/>
      <c r="I108" s="7" t="b">
        <v>1</v>
      </c>
      <c r="J108" s="10">
        <v>57.3771021381799</v>
      </c>
      <c r="K108" s="8">
        <v>43.818329010537845</v>
      </c>
      <c r="L108" s="8">
        <v>19.224519999999998</v>
      </c>
      <c r="M108" s="8" t="str">
        <f t="shared" si="9"/>
        <v/>
      </c>
      <c r="N108" s="8" t="str">
        <f t="shared" si="10"/>
        <v/>
      </c>
      <c r="O108" s="8" t="str">
        <f t="shared" si="11"/>
        <v/>
      </c>
    </row>
    <row r="109" spans="1:15" x14ac:dyDescent="0.35">
      <c r="A109" s="30" t="s">
        <v>351</v>
      </c>
      <c r="B109" s="38" t="s">
        <v>114</v>
      </c>
      <c r="C109" s="7">
        <v>4491</v>
      </c>
      <c r="D109" s="7">
        <v>1.5409999999999999</v>
      </c>
      <c r="E109" s="7">
        <v>1</v>
      </c>
      <c r="F109" s="7" t="s">
        <v>42</v>
      </c>
      <c r="G109" s="8">
        <v>7.2472745292368685</v>
      </c>
      <c r="H109" s="9">
        <v>32547.509910802775</v>
      </c>
      <c r="I109" s="7" t="b">
        <v>0</v>
      </c>
      <c r="J109" s="10">
        <v>58.728367651141298</v>
      </c>
      <c r="K109" s="8">
        <v>45.208160953008637</v>
      </c>
      <c r="L109" s="8">
        <v>48.324750000000002</v>
      </c>
      <c r="M109" s="8">
        <f t="shared" si="9"/>
        <v>51.481093121904429</v>
      </c>
      <c r="N109" s="8">
        <f t="shared" si="10"/>
        <v>37.960886423771768</v>
      </c>
      <c r="O109" s="8">
        <f t="shared" si="11"/>
        <v>41.077475470763133</v>
      </c>
    </row>
    <row r="110" spans="1:15" x14ac:dyDescent="0.35">
      <c r="A110" s="30" t="s">
        <v>390</v>
      </c>
      <c r="B110" s="38" t="s">
        <v>115</v>
      </c>
      <c r="C110" s="7">
        <v>18502</v>
      </c>
      <c r="D110" s="7">
        <v>1.546</v>
      </c>
      <c r="E110" s="7">
        <v>1</v>
      </c>
      <c r="F110" s="7" t="s">
        <v>4</v>
      </c>
      <c r="G110" s="8"/>
      <c r="H110" s="9"/>
      <c r="I110" s="7" t="b">
        <v>1</v>
      </c>
      <c r="J110" s="10">
        <v>58.871511983237397</v>
      </c>
      <c r="K110" s="8">
        <v>45.356035813742032</v>
      </c>
      <c r="L110" s="8">
        <v>2.55023</v>
      </c>
      <c r="M110" s="8" t="str">
        <f t="shared" si="9"/>
        <v/>
      </c>
      <c r="N110" s="8" t="str">
        <f t="shared" si="10"/>
        <v/>
      </c>
      <c r="O110" s="8" t="str">
        <f t="shared" si="11"/>
        <v/>
      </c>
    </row>
    <row r="111" spans="1:15" x14ac:dyDescent="0.35">
      <c r="A111" s="30" t="s">
        <v>404</v>
      </c>
      <c r="B111" s="38" t="s">
        <v>116</v>
      </c>
      <c r="C111" s="7">
        <v>9157</v>
      </c>
      <c r="D111" s="7">
        <v>1.5580000000000001</v>
      </c>
      <c r="E111" s="7">
        <v>1</v>
      </c>
      <c r="F111" s="7" t="s">
        <v>42</v>
      </c>
      <c r="G111" s="8">
        <v>107.68843507699027</v>
      </c>
      <c r="H111" s="9">
        <v>986102.99999999988</v>
      </c>
      <c r="I111" s="7" t="b">
        <v>0</v>
      </c>
      <c r="J111" s="10">
        <v>59.214590087296898</v>
      </c>
      <c r="K111" s="8">
        <v>45.710951265101905</v>
      </c>
      <c r="L111" s="8">
        <v>73.089200000000005</v>
      </c>
      <c r="M111" s="8">
        <f t="shared" si="9"/>
        <v>-48.473844989693376</v>
      </c>
      <c r="N111" s="8">
        <f t="shared" si="10"/>
        <v>-61.977483811888369</v>
      </c>
      <c r="O111" s="8">
        <f t="shared" si="11"/>
        <v>-34.599235076990269</v>
      </c>
    </row>
    <row r="112" spans="1:15" x14ac:dyDescent="0.35">
      <c r="A112" s="30" t="s">
        <v>257</v>
      </c>
      <c r="B112" s="38" t="s">
        <v>117</v>
      </c>
      <c r="C112" s="7">
        <v>48229</v>
      </c>
      <c r="D112" s="7">
        <v>1.5680000000000001</v>
      </c>
      <c r="E112" s="7">
        <v>1</v>
      </c>
      <c r="F112" s="7" t="s">
        <v>32</v>
      </c>
      <c r="G112" s="8"/>
      <c r="H112" s="9"/>
      <c r="I112" s="7" t="b">
        <v>1</v>
      </c>
      <c r="J112" s="10">
        <v>59.499987124575199</v>
      </c>
      <c r="K112" s="8">
        <v>46.006731067384948</v>
      </c>
      <c r="L112" s="8">
        <v>22.417539999999999</v>
      </c>
      <c r="M112" s="8" t="str">
        <f t="shared" si="9"/>
        <v/>
      </c>
      <c r="N112" s="8" t="str">
        <f t="shared" si="10"/>
        <v/>
      </c>
      <c r="O112" s="8" t="str">
        <f t="shared" si="11"/>
        <v/>
      </c>
    </row>
    <row r="113" spans="1:15" x14ac:dyDescent="0.35">
      <c r="A113" s="30" t="s">
        <v>326</v>
      </c>
      <c r="B113" s="38" t="s">
        <v>118</v>
      </c>
      <c r="C113" s="7">
        <v>364</v>
      </c>
      <c r="D113" s="7">
        <v>1.579</v>
      </c>
      <c r="E113" s="7">
        <v>1</v>
      </c>
      <c r="F113" s="7" t="s">
        <v>32</v>
      </c>
      <c r="G113" s="8">
        <v>4.4466666666666663</v>
      </c>
      <c r="H113" s="9">
        <v>1618.5866666666666</v>
      </c>
      <c r="I113" s="7" t="b">
        <v>0</v>
      </c>
      <c r="J113" s="10">
        <v>59.8134020202572</v>
      </c>
      <c r="K113" s="8">
        <v>46.332106498692205</v>
      </c>
      <c r="L113" s="8">
        <v>15.661239999999999</v>
      </c>
      <c r="M113" s="8">
        <f t="shared" si="9"/>
        <v>55.366735353590535</v>
      </c>
      <c r="N113" s="8">
        <f t="shared" si="10"/>
        <v>41.88543983202554</v>
      </c>
      <c r="O113" s="8">
        <f t="shared" si="11"/>
        <v>11.214573333333334</v>
      </c>
    </row>
    <row r="114" spans="1:15" x14ac:dyDescent="0.35">
      <c r="A114" s="30" t="s">
        <v>354</v>
      </c>
      <c r="B114" s="38" t="s">
        <v>119</v>
      </c>
      <c r="C114" s="7">
        <v>3929</v>
      </c>
      <c r="D114" s="7">
        <v>1.5940000000000001</v>
      </c>
      <c r="E114" s="7">
        <v>1</v>
      </c>
      <c r="F114" s="7" t="s">
        <v>42</v>
      </c>
      <c r="G114" s="8"/>
      <c r="H114" s="9"/>
      <c r="I114" s="7" t="b">
        <v>1</v>
      </c>
      <c r="J114" s="10">
        <v>60.239913271125403</v>
      </c>
      <c r="K114" s="8">
        <v>46.775829841008708</v>
      </c>
      <c r="L114" s="8">
        <v>33.253990000000002</v>
      </c>
      <c r="M114" s="8" t="str">
        <f t="shared" si="9"/>
        <v/>
      </c>
      <c r="N114" s="8" t="str">
        <f t="shared" si="10"/>
        <v/>
      </c>
      <c r="O114" s="8" t="str">
        <f t="shared" si="11"/>
        <v/>
      </c>
    </row>
    <row r="115" spans="1:15" x14ac:dyDescent="0.35">
      <c r="A115" s="30" t="s">
        <v>398</v>
      </c>
      <c r="B115" s="38" t="s">
        <v>120</v>
      </c>
      <c r="C115" s="7">
        <v>11254</v>
      </c>
      <c r="D115" s="7">
        <v>1.6479999999999999</v>
      </c>
      <c r="E115" s="7">
        <v>1</v>
      </c>
      <c r="F115" s="7" t="s">
        <v>16</v>
      </c>
      <c r="G115" s="8"/>
      <c r="H115" s="9"/>
      <c r="I115" s="7" t="b">
        <v>1</v>
      </c>
      <c r="J115" s="10">
        <v>61.767187691661</v>
      </c>
      <c r="K115" s="8">
        <v>48.37351177252274</v>
      </c>
      <c r="L115" s="8">
        <v>19.412649999999999</v>
      </c>
      <c r="M115" s="8" t="str">
        <f t="shared" si="9"/>
        <v/>
      </c>
      <c r="N115" s="8" t="str">
        <f t="shared" si="10"/>
        <v/>
      </c>
      <c r="O115" s="8" t="str">
        <f t="shared" si="11"/>
        <v/>
      </c>
    </row>
    <row r="116" spans="1:15" x14ac:dyDescent="0.35">
      <c r="A116" s="30" t="s">
        <v>272</v>
      </c>
      <c r="B116" s="38" t="s">
        <v>121</v>
      </c>
      <c r="C116" s="7">
        <v>16144</v>
      </c>
      <c r="D116" s="7">
        <v>1.665</v>
      </c>
      <c r="E116" s="7">
        <v>1</v>
      </c>
      <c r="F116" s="7" t="s">
        <v>32</v>
      </c>
      <c r="G116" s="8"/>
      <c r="H116" s="9"/>
      <c r="I116" s="7" t="b">
        <v>1</v>
      </c>
      <c r="J116" s="10">
        <v>62.245408736452802</v>
      </c>
      <c r="K116" s="8">
        <v>48.876574171602442</v>
      </c>
      <c r="L116" s="8">
        <v>23.17408</v>
      </c>
      <c r="M116" s="8" t="str">
        <f t="shared" si="9"/>
        <v/>
      </c>
      <c r="N116" s="8" t="str">
        <f t="shared" si="10"/>
        <v/>
      </c>
      <c r="O116" s="8" t="str">
        <f t="shared" si="11"/>
        <v/>
      </c>
    </row>
    <row r="117" spans="1:15" x14ac:dyDescent="0.35">
      <c r="A117" s="30" t="s">
        <v>391</v>
      </c>
      <c r="B117" s="38" t="s">
        <v>122</v>
      </c>
      <c r="C117" s="7">
        <v>8482</v>
      </c>
      <c r="D117" s="7">
        <v>1.714</v>
      </c>
      <c r="E117" s="7">
        <v>1</v>
      </c>
      <c r="F117" s="7" t="s">
        <v>4</v>
      </c>
      <c r="G117" s="8"/>
      <c r="H117" s="9"/>
      <c r="I117" s="7" t="b">
        <v>1</v>
      </c>
      <c r="J117" s="10">
        <v>63.6170836802618</v>
      </c>
      <c r="K117" s="8">
        <v>50.326808951871961</v>
      </c>
      <c r="L117" s="8">
        <v>8.1662940000000006</v>
      </c>
      <c r="M117" s="8" t="str">
        <f t="shared" si="9"/>
        <v/>
      </c>
      <c r="N117" s="8" t="str">
        <f t="shared" si="10"/>
        <v/>
      </c>
      <c r="O117" s="8" t="str">
        <f t="shared" si="11"/>
        <v/>
      </c>
    </row>
    <row r="118" spans="1:15" x14ac:dyDescent="0.35">
      <c r="A118" s="30" t="s">
        <v>399</v>
      </c>
      <c r="B118" s="38" t="s">
        <v>123</v>
      </c>
      <c r="C118" s="7">
        <v>78666</v>
      </c>
      <c r="D118" s="7">
        <v>1.7490000000000001</v>
      </c>
      <c r="E118" s="7">
        <v>1</v>
      </c>
      <c r="F118" s="7" t="s">
        <v>32</v>
      </c>
      <c r="G118" s="8">
        <v>174.8</v>
      </c>
      <c r="H118" s="9">
        <v>13750816.800000001</v>
      </c>
      <c r="I118" s="7" t="b">
        <v>0</v>
      </c>
      <c r="J118" s="10">
        <v>64.590885878159895</v>
      </c>
      <c r="K118" s="8">
        <v>51.362897193213854</v>
      </c>
      <c r="L118" s="8">
        <v>34.636479999999999</v>
      </c>
      <c r="M118" s="8">
        <f t="shared" si="9"/>
        <v>-110.20911412184012</v>
      </c>
      <c r="N118" s="8">
        <f t="shared" si="10"/>
        <v>-123.43710280678616</v>
      </c>
      <c r="O118" s="8">
        <f t="shared" si="11"/>
        <v>-140.16352000000001</v>
      </c>
    </row>
    <row r="119" spans="1:15" x14ac:dyDescent="0.35">
      <c r="A119" s="30" t="s">
        <v>270</v>
      </c>
      <c r="B119" s="38" t="s">
        <v>124</v>
      </c>
      <c r="C119" s="7">
        <v>73</v>
      </c>
      <c r="D119" s="7">
        <v>1.78</v>
      </c>
      <c r="E119" s="7">
        <v>1</v>
      </c>
      <c r="F119" s="7" t="s">
        <v>32</v>
      </c>
      <c r="G119" s="8"/>
      <c r="H119" s="9"/>
      <c r="I119" s="7" t="b">
        <v>1</v>
      </c>
      <c r="J119" s="10">
        <v>65.449358428891401</v>
      </c>
      <c r="K119" s="8">
        <v>52.280715757809723</v>
      </c>
      <c r="L119" s="8">
        <v>17.099630000000001</v>
      </c>
      <c r="M119" s="8" t="str">
        <f t="shared" si="9"/>
        <v/>
      </c>
      <c r="N119" s="8" t="str">
        <f t="shared" si="10"/>
        <v/>
      </c>
      <c r="O119" s="8" t="str">
        <f t="shared" si="11"/>
        <v/>
      </c>
    </row>
    <row r="120" spans="1:15" x14ac:dyDescent="0.35">
      <c r="A120" s="30" t="s">
        <v>235</v>
      </c>
      <c r="B120" s="38" t="s">
        <v>125</v>
      </c>
      <c r="C120" s="7">
        <v>284</v>
      </c>
      <c r="D120" s="7">
        <v>1.7849999999999999</v>
      </c>
      <c r="E120" s="7">
        <v>1</v>
      </c>
      <c r="F120" s="7" t="s">
        <v>42</v>
      </c>
      <c r="G120" s="8"/>
      <c r="H120" s="9"/>
      <c r="I120" s="7" t="b">
        <v>1</v>
      </c>
      <c r="J120" s="10">
        <v>65.587472432384899</v>
      </c>
      <c r="K120" s="8">
        <v>52.428763198584917</v>
      </c>
      <c r="L120" s="8">
        <v>39.371679999999998</v>
      </c>
      <c r="M120" s="8" t="str">
        <f t="shared" si="9"/>
        <v/>
      </c>
      <c r="N120" s="8" t="str">
        <f t="shared" si="10"/>
        <v/>
      </c>
      <c r="O120" s="8" t="str">
        <f t="shared" si="11"/>
        <v/>
      </c>
    </row>
    <row r="121" spans="1:15" x14ac:dyDescent="0.35">
      <c r="A121" s="30" t="s">
        <v>349</v>
      </c>
      <c r="B121" s="38" t="s">
        <v>126</v>
      </c>
      <c r="C121" s="7">
        <v>2</v>
      </c>
      <c r="D121" s="7">
        <v>1.8360000000000001</v>
      </c>
      <c r="E121" s="7">
        <v>1</v>
      </c>
      <c r="F121" s="7" t="s">
        <v>4</v>
      </c>
      <c r="G121" s="8"/>
      <c r="H121" s="9"/>
      <c r="I121" s="7" t="b">
        <v>1</v>
      </c>
      <c r="J121" s="10">
        <v>66.990803882624803</v>
      </c>
      <c r="K121" s="8">
        <v>53.93903739943844</v>
      </c>
      <c r="L121" s="8"/>
      <c r="M121" s="8" t="str">
        <f t="shared" si="9"/>
        <v/>
      </c>
      <c r="N121" s="8" t="str">
        <f t="shared" si="10"/>
        <v/>
      </c>
      <c r="O121" s="8" t="str">
        <f t="shared" si="11"/>
        <v/>
      </c>
    </row>
    <row r="122" spans="1:15" x14ac:dyDescent="0.35">
      <c r="A122" s="30" t="s">
        <v>244</v>
      </c>
      <c r="B122" s="38" t="s">
        <v>127</v>
      </c>
      <c r="C122" s="7">
        <v>207848</v>
      </c>
      <c r="D122" s="7">
        <v>1.8520000000000001</v>
      </c>
      <c r="E122" s="7">
        <v>1</v>
      </c>
      <c r="F122" s="7" t="s">
        <v>32</v>
      </c>
      <c r="G122" s="8">
        <v>50.507962549555444</v>
      </c>
      <c r="H122" s="9">
        <v>10497979</v>
      </c>
      <c r="I122" s="7" t="b">
        <v>0</v>
      </c>
      <c r="J122" s="10">
        <v>67.429059452976404</v>
      </c>
      <c r="K122" s="8">
        <v>54.412919413132649</v>
      </c>
      <c r="L122" s="8">
        <v>26.048120000000001</v>
      </c>
      <c r="M122" s="8">
        <f t="shared" si="9"/>
        <v>16.92109690342096</v>
      </c>
      <c r="N122" s="8">
        <f t="shared" si="10"/>
        <v>3.9049568635772047</v>
      </c>
      <c r="O122" s="8">
        <f t="shared" si="11"/>
        <v>-24.459842549555443</v>
      </c>
    </row>
    <row r="123" spans="1:15" x14ac:dyDescent="0.35">
      <c r="A123" s="30" t="s">
        <v>313</v>
      </c>
      <c r="B123" s="38" t="s">
        <v>128</v>
      </c>
      <c r="C123" s="7">
        <v>5940</v>
      </c>
      <c r="D123" s="7">
        <v>1.8540000000000001</v>
      </c>
      <c r="E123" s="7">
        <v>1</v>
      </c>
      <c r="F123" s="7" t="s">
        <v>16</v>
      </c>
      <c r="G123" s="8"/>
      <c r="H123" s="9"/>
      <c r="I123" s="7" t="b">
        <v>1</v>
      </c>
      <c r="J123" s="10">
        <v>67.483775108313097</v>
      </c>
      <c r="K123" s="8">
        <v>54.472157003001293</v>
      </c>
      <c r="L123" s="8">
        <v>10.42869</v>
      </c>
      <c r="M123" s="8" t="str">
        <f t="shared" si="9"/>
        <v/>
      </c>
      <c r="N123" s="8" t="str">
        <f t="shared" si="10"/>
        <v/>
      </c>
      <c r="O123" s="8" t="str">
        <f t="shared" si="11"/>
        <v/>
      </c>
    </row>
    <row r="124" spans="1:15" x14ac:dyDescent="0.35">
      <c r="A124" s="30" t="s">
        <v>242</v>
      </c>
      <c r="B124" s="38" t="s">
        <v>129</v>
      </c>
      <c r="C124" s="7">
        <v>3810</v>
      </c>
      <c r="D124" s="7">
        <v>1.8859999999999999</v>
      </c>
      <c r="E124" s="7">
        <v>1</v>
      </c>
      <c r="F124" s="7" t="s">
        <v>32</v>
      </c>
      <c r="G124" s="8"/>
      <c r="H124" s="9"/>
      <c r="I124" s="7" t="b">
        <v>1</v>
      </c>
      <c r="J124" s="10">
        <v>68.357244438577396</v>
      </c>
      <c r="K124" s="8">
        <v>55.420028479334533</v>
      </c>
      <c r="L124" s="8">
        <v>28.40804</v>
      </c>
      <c r="M124" s="8" t="str">
        <f t="shared" si="9"/>
        <v/>
      </c>
      <c r="N124" s="8" t="str">
        <f t="shared" si="10"/>
        <v/>
      </c>
      <c r="O124" s="8" t="str">
        <f t="shared" si="11"/>
        <v/>
      </c>
    </row>
    <row r="125" spans="1:15" x14ac:dyDescent="0.35">
      <c r="A125" s="30" t="s">
        <v>376</v>
      </c>
      <c r="B125" s="38" t="s">
        <v>130</v>
      </c>
      <c r="C125" s="7">
        <v>5604</v>
      </c>
      <c r="D125" s="7">
        <v>1.913</v>
      </c>
      <c r="E125" s="7">
        <v>1</v>
      </c>
      <c r="F125" s="7" t="s">
        <v>42</v>
      </c>
      <c r="G125" s="8"/>
      <c r="H125" s="9"/>
      <c r="I125" s="7" t="b">
        <v>1</v>
      </c>
      <c r="J125" s="10">
        <v>69.091372400679106</v>
      </c>
      <c r="K125" s="8">
        <v>56.219896489293646</v>
      </c>
      <c r="L125" s="8">
        <v>154.07499999999999</v>
      </c>
      <c r="M125" s="8" t="str">
        <f t="shared" si="9"/>
        <v/>
      </c>
      <c r="N125" s="8" t="str">
        <f t="shared" si="10"/>
        <v/>
      </c>
      <c r="O125" s="8" t="str">
        <f t="shared" si="11"/>
        <v/>
      </c>
    </row>
    <row r="126" spans="1:15" x14ac:dyDescent="0.35">
      <c r="A126" s="30" t="s">
        <v>274</v>
      </c>
      <c r="B126" s="38" t="s">
        <v>131</v>
      </c>
      <c r="C126" s="7">
        <v>6127</v>
      </c>
      <c r="D126" s="7">
        <v>1.9219999999999999</v>
      </c>
      <c r="E126" s="7">
        <v>1</v>
      </c>
      <c r="F126" s="7" t="s">
        <v>16</v>
      </c>
      <c r="G126" s="8">
        <v>10.461538461538462</v>
      </c>
      <c r="H126" s="9">
        <v>64097.846153846156</v>
      </c>
      <c r="I126" s="7" t="b">
        <v>0</v>
      </c>
      <c r="J126" s="10">
        <v>69.335508308080804</v>
      </c>
      <c r="K126" s="8">
        <v>56.486539549760039</v>
      </c>
      <c r="L126" s="8">
        <v>11.66141</v>
      </c>
      <c r="M126" s="8">
        <f t="shared" si="9"/>
        <v>58.873969846542344</v>
      </c>
      <c r="N126" s="8">
        <f t="shared" si="10"/>
        <v>46.025001088221579</v>
      </c>
      <c r="O126" s="8">
        <f t="shared" si="11"/>
        <v>1.1998715384615384</v>
      </c>
    </row>
    <row r="127" spans="1:15" x14ac:dyDescent="0.35">
      <c r="A127" s="30" t="s">
        <v>410</v>
      </c>
      <c r="B127" s="38" t="s">
        <v>132</v>
      </c>
      <c r="C127" s="7">
        <v>31108</v>
      </c>
      <c r="D127" s="7">
        <v>1.925</v>
      </c>
      <c r="E127" s="7">
        <v>1</v>
      </c>
      <c r="F127" s="7" t="s">
        <v>32</v>
      </c>
      <c r="G127" s="8"/>
      <c r="H127" s="9"/>
      <c r="I127" s="7" t="b">
        <v>1</v>
      </c>
      <c r="J127" s="10">
        <v>69.416823770694805</v>
      </c>
      <c r="K127" s="8">
        <v>56.575422820276302</v>
      </c>
      <c r="L127" s="8">
        <v>28.552479999999999</v>
      </c>
      <c r="M127" s="8" t="str">
        <f t="shared" si="9"/>
        <v/>
      </c>
      <c r="N127" s="8" t="str">
        <f t="shared" si="10"/>
        <v/>
      </c>
      <c r="O127" s="8" t="str">
        <f t="shared" si="11"/>
        <v/>
      </c>
    </row>
    <row r="128" spans="1:15" x14ac:dyDescent="0.35">
      <c r="A128" s="30" t="s">
        <v>312</v>
      </c>
      <c r="B128" s="38" t="s">
        <v>133</v>
      </c>
      <c r="C128" s="7">
        <v>3892</v>
      </c>
      <c r="D128" s="7">
        <v>1.9490000000000001</v>
      </c>
      <c r="E128" s="7">
        <v>1</v>
      </c>
      <c r="F128" s="7" t="s">
        <v>42</v>
      </c>
      <c r="G128" s="8">
        <v>12</v>
      </c>
      <c r="H128" s="9">
        <v>46704</v>
      </c>
      <c r="I128" s="7" t="b">
        <v>0</v>
      </c>
      <c r="J128" s="10">
        <v>70.066219152668907</v>
      </c>
      <c r="K128" s="8">
        <v>57.286529241657767</v>
      </c>
      <c r="L128" s="8">
        <v>42.34348</v>
      </c>
      <c r="M128" s="8">
        <f t="shared" si="9"/>
        <v>58.066219152668907</v>
      </c>
      <c r="N128" s="8">
        <f t="shared" si="10"/>
        <v>45.286529241657767</v>
      </c>
      <c r="O128" s="8">
        <f t="shared" si="11"/>
        <v>30.34348</v>
      </c>
    </row>
    <row r="129" spans="1:15" x14ac:dyDescent="0.35">
      <c r="A129" s="30" t="s">
        <v>361</v>
      </c>
      <c r="B129" s="38" t="s">
        <v>134</v>
      </c>
      <c r="C129" s="7">
        <v>2235</v>
      </c>
      <c r="D129" s="7">
        <v>1.964</v>
      </c>
      <c r="E129" s="7">
        <v>1</v>
      </c>
      <c r="F129" s="7" t="s">
        <v>42</v>
      </c>
      <c r="G129" s="8"/>
      <c r="H129" s="9"/>
      <c r="I129" s="7" t="b">
        <v>1</v>
      </c>
      <c r="J129" s="10">
        <v>70.471081775829205</v>
      </c>
      <c r="K129" s="8">
        <v>57.731006839280639</v>
      </c>
      <c r="L129" s="8">
        <v>71.697850000000003</v>
      </c>
      <c r="M129" s="8" t="str">
        <f t="shared" si="9"/>
        <v/>
      </c>
      <c r="N129" s="8" t="str">
        <f t="shared" si="10"/>
        <v/>
      </c>
      <c r="O129" s="8" t="str">
        <f t="shared" si="11"/>
        <v/>
      </c>
    </row>
    <row r="130" spans="1:15" x14ac:dyDescent="0.35">
      <c r="A130" s="30" t="s">
        <v>332</v>
      </c>
      <c r="B130" s="38" t="s">
        <v>135</v>
      </c>
      <c r="C130" s="7">
        <v>127017</v>
      </c>
      <c r="D130" s="7">
        <v>2.0710000000000002</v>
      </c>
      <c r="E130" s="7">
        <v>1</v>
      </c>
      <c r="F130" s="7" t="s">
        <v>32</v>
      </c>
      <c r="G130" s="8"/>
      <c r="H130" s="9"/>
      <c r="I130" s="7" t="b">
        <v>1</v>
      </c>
      <c r="J130" s="10">
        <v>73.337254478930404</v>
      </c>
      <c r="K130" s="8">
        <v>60.902399546873326</v>
      </c>
      <c r="L130" s="8">
        <v>30.952660000000002</v>
      </c>
      <c r="M130" s="8" t="str">
        <f t="shared" si="9"/>
        <v/>
      </c>
      <c r="N130" s="8" t="str">
        <f t="shared" si="10"/>
        <v/>
      </c>
      <c r="O130" s="8" t="str">
        <f t="shared" si="11"/>
        <v/>
      </c>
    </row>
    <row r="131" spans="1:15" x14ac:dyDescent="0.35">
      <c r="A131" s="30" t="s">
        <v>319</v>
      </c>
      <c r="B131" s="38" t="s">
        <v>136</v>
      </c>
      <c r="C131" s="7">
        <v>6278</v>
      </c>
      <c r="D131" s="7">
        <v>2.0920000000000001</v>
      </c>
      <c r="E131" s="7">
        <v>1</v>
      </c>
      <c r="F131" s="7" t="s">
        <v>32</v>
      </c>
      <c r="G131" s="8"/>
      <c r="H131" s="9"/>
      <c r="I131" s="7" t="b">
        <v>1</v>
      </c>
      <c r="J131" s="10">
        <v>73.895406352793898</v>
      </c>
      <c r="K131" s="8">
        <v>61.524980485453646</v>
      </c>
      <c r="L131" s="8">
        <v>13.76909</v>
      </c>
      <c r="M131" s="8" t="str">
        <f t="shared" ref="M131:M162" si="12">IF(I131,"",J131-G131)</f>
        <v/>
      </c>
      <c r="N131" s="8" t="str">
        <f t="shared" ref="N131:N162" si="13">IF($I131,"",K131-$G131)</f>
        <v/>
      </c>
      <c r="O131" s="8" t="str">
        <f t="shared" ref="O131:O162" si="14">IF($I131,"",L131-$G131)</f>
        <v/>
      </c>
    </row>
    <row r="132" spans="1:15" x14ac:dyDescent="0.35">
      <c r="A132" s="30" t="s">
        <v>311</v>
      </c>
      <c r="B132" s="38" t="s">
        <v>137</v>
      </c>
      <c r="C132" s="7">
        <v>50293</v>
      </c>
      <c r="D132" s="7">
        <v>2.2309999999999999</v>
      </c>
      <c r="E132" s="7">
        <v>1</v>
      </c>
      <c r="F132" s="7" t="s">
        <v>42</v>
      </c>
      <c r="G132" s="8">
        <v>138.03697002233579</v>
      </c>
      <c r="H132" s="9">
        <v>6942293</v>
      </c>
      <c r="I132" s="7" t="b">
        <v>0</v>
      </c>
      <c r="J132" s="10">
        <v>77.555570328925597</v>
      </c>
      <c r="K132" s="8">
        <v>65.647127137812618</v>
      </c>
      <c r="L132" s="8">
        <v>117.93680000000001</v>
      </c>
      <c r="M132" s="8">
        <f t="shared" si="12"/>
        <v>-60.481399693410197</v>
      </c>
      <c r="N132" s="8">
        <f t="shared" si="13"/>
        <v>-72.389842884523176</v>
      </c>
      <c r="O132" s="8">
        <f t="shared" si="14"/>
        <v>-20.100170022335789</v>
      </c>
    </row>
    <row r="133" spans="1:15" x14ac:dyDescent="0.35">
      <c r="A133" s="30" t="s">
        <v>359</v>
      </c>
      <c r="B133" s="38" t="s">
        <v>138</v>
      </c>
      <c r="C133" s="7">
        <v>38612</v>
      </c>
      <c r="D133" s="7">
        <v>2.2709999999999999</v>
      </c>
      <c r="E133" s="7">
        <v>1</v>
      </c>
      <c r="F133" s="7" t="s">
        <v>42</v>
      </c>
      <c r="G133" s="8">
        <v>82.326401118823171</v>
      </c>
      <c r="H133" s="9">
        <v>3178787.0000000005</v>
      </c>
      <c r="I133" s="7" t="b">
        <v>0</v>
      </c>
      <c r="J133" s="10">
        <v>78.598237724870003</v>
      </c>
      <c r="K133" s="8">
        <v>66.833747900423077</v>
      </c>
      <c r="L133" s="8">
        <v>78.557010000000005</v>
      </c>
      <c r="M133" s="8">
        <f t="shared" si="12"/>
        <v>-3.7281633939531673</v>
      </c>
      <c r="N133" s="8">
        <f t="shared" si="13"/>
        <v>-15.492653218400093</v>
      </c>
      <c r="O133" s="8">
        <f t="shared" si="14"/>
        <v>-3.7693911188231652</v>
      </c>
    </row>
    <row r="134" spans="1:15" x14ac:dyDescent="0.35">
      <c r="A134" s="30" t="s">
        <v>400</v>
      </c>
      <c r="B134" s="38" t="s">
        <v>139</v>
      </c>
      <c r="C134" s="7">
        <v>5374</v>
      </c>
      <c r="D134" s="7">
        <v>2.2909999999999999</v>
      </c>
      <c r="E134" s="7">
        <v>1</v>
      </c>
      <c r="F134" s="7" t="s">
        <v>32</v>
      </c>
      <c r="G134" s="8"/>
      <c r="H134" s="9"/>
      <c r="I134" s="7" t="b">
        <v>1</v>
      </c>
      <c r="J134" s="10">
        <v>79.117857512432707</v>
      </c>
      <c r="K134" s="8">
        <v>67.42712197366636</v>
      </c>
      <c r="L134" s="8">
        <v>15.98678</v>
      </c>
      <c r="M134" s="8" t="str">
        <f t="shared" si="12"/>
        <v/>
      </c>
      <c r="N134" s="8" t="str">
        <f t="shared" si="13"/>
        <v/>
      </c>
      <c r="O134" s="8" t="str">
        <f t="shared" si="14"/>
        <v/>
      </c>
    </row>
    <row r="135" spans="1:15" x14ac:dyDescent="0.35">
      <c r="A135" s="30" t="s">
        <v>305</v>
      </c>
      <c r="B135" s="38" t="s">
        <v>140</v>
      </c>
      <c r="C135" s="7">
        <v>126573</v>
      </c>
      <c r="D135" s="7">
        <v>2.2970000000000002</v>
      </c>
      <c r="E135" s="7">
        <v>1</v>
      </c>
      <c r="F135" s="7" t="s">
        <v>42</v>
      </c>
      <c r="G135" s="8">
        <v>222.36873582833621</v>
      </c>
      <c r="H135" s="9">
        <v>28145878</v>
      </c>
      <c r="I135" s="7" t="b">
        <v>0</v>
      </c>
      <c r="J135" s="10">
        <v>79.273523321407893</v>
      </c>
      <c r="K135" s="8">
        <v>67.605142396362453</v>
      </c>
      <c r="L135" s="8">
        <v>127.8361</v>
      </c>
      <c r="M135" s="8">
        <f t="shared" si="12"/>
        <v>-143.09521250692831</v>
      </c>
      <c r="N135" s="8">
        <f t="shared" si="13"/>
        <v>-154.76359343197376</v>
      </c>
      <c r="O135" s="8">
        <f t="shared" si="14"/>
        <v>-94.532635828336211</v>
      </c>
    </row>
    <row r="136" spans="1:15" x14ac:dyDescent="0.35">
      <c r="A136" s="31" t="s">
        <v>337</v>
      </c>
      <c r="B136" s="38" t="s">
        <v>141</v>
      </c>
      <c r="C136" s="7">
        <v>626</v>
      </c>
      <c r="D136" s="7">
        <v>2.343</v>
      </c>
      <c r="E136" s="7">
        <v>1</v>
      </c>
      <c r="F136" s="7" t="s">
        <v>32</v>
      </c>
      <c r="G136" s="8">
        <v>106.52299021208637</v>
      </c>
      <c r="H136" s="9">
        <v>66683.391872766064</v>
      </c>
      <c r="I136" s="7" t="b">
        <v>0</v>
      </c>
      <c r="J136" s="10">
        <v>80.463629533896096</v>
      </c>
      <c r="K136" s="8">
        <v>68.970090088106076</v>
      </c>
      <c r="L136" s="8">
        <v>47.407490000000003</v>
      </c>
      <c r="M136" s="8">
        <f t="shared" si="12"/>
        <v>-26.059360678190274</v>
      </c>
      <c r="N136" s="8">
        <f t="shared" si="13"/>
        <v>-37.552900123980294</v>
      </c>
      <c r="O136" s="8">
        <f t="shared" si="14"/>
        <v>-59.115500212086367</v>
      </c>
    </row>
    <row r="137" spans="1:15" x14ac:dyDescent="0.35">
      <c r="A137" s="30" t="s">
        <v>316</v>
      </c>
      <c r="B137" s="38" t="s">
        <v>142</v>
      </c>
      <c r="C137" s="7">
        <v>5851</v>
      </c>
      <c r="D137" s="7">
        <v>2.38</v>
      </c>
      <c r="E137" s="7">
        <v>1</v>
      </c>
      <c r="F137" s="7" t="s">
        <v>32</v>
      </c>
      <c r="G137" s="8"/>
      <c r="H137" s="9"/>
      <c r="I137" s="7" t="b">
        <v>1</v>
      </c>
      <c r="J137" s="10">
        <v>81.416678923979504</v>
      </c>
      <c r="K137" s="8">
        <v>70.068140569708376</v>
      </c>
      <c r="L137" s="8">
        <v>26.500599999999999</v>
      </c>
      <c r="M137" s="8" t="str">
        <f t="shared" si="12"/>
        <v/>
      </c>
      <c r="N137" s="8" t="str">
        <f t="shared" si="13"/>
        <v/>
      </c>
      <c r="O137" s="8" t="str">
        <f t="shared" si="14"/>
        <v/>
      </c>
    </row>
    <row r="138" spans="1:15" x14ac:dyDescent="0.35">
      <c r="A138" s="30" t="s">
        <v>408</v>
      </c>
      <c r="B138" s="38" t="s">
        <v>143</v>
      </c>
      <c r="C138" s="7">
        <v>29893</v>
      </c>
      <c r="D138" s="7">
        <v>2.4510000000000001</v>
      </c>
      <c r="E138" s="7">
        <v>1</v>
      </c>
      <c r="F138" s="7" t="s">
        <v>16</v>
      </c>
      <c r="G138" s="8"/>
      <c r="H138" s="9"/>
      <c r="I138" s="7" t="b">
        <v>1</v>
      </c>
      <c r="J138" s="10">
        <v>83.235272034002406</v>
      </c>
      <c r="K138" s="8">
        <v>72.175595981783459</v>
      </c>
      <c r="L138" s="8">
        <v>15.99047</v>
      </c>
      <c r="M138" s="8" t="str">
        <f t="shared" si="12"/>
        <v/>
      </c>
      <c r="N138" s="8" t="str">
        <f t="shared" si="13"/>
        <v/>
      </c>
      <c r="O138" s="8" t="str">
        <f t="shared" si="14"/>
        <v/>
      </c>
    </row>
    <row r="139" spans="1:15" x14ac:dyDescent="0.35">
      <c r="A139" s="31" t="s">
        <v>362</v>
      </c>
      <c r="B139" s="38" t="s">
        <v>144</v>
      </c>
      <c r="C139" s="7">
        <v>8851</v>
      </c>
      <c r="D139" s="7">
        <v>2.4630000000000001</v>
      </c>
      <c r="E139" s="7">
        <v>1</v>
      </c>
      <c r="F139" s="7" t="s">
        <v>32</v>
      </c>
      <c r="G139" s="8">
        <v>66.67</v>
      </c>
      <c r="H139" s="9">
        <v>590096.17000000004</v>
      </c>
      <c r="I139" s="7" t="b">
        <v>0</v>
      </c>
      <c r="J139" s="10">
        <v>83.541338219727194</v>
      </c>
      <c r="K139" s="8">
        <v>72.531834891819798</v>
      </c>
      <c r="L139" s="8">
        <v>37.232480000000002</v>
      </c>
      <c r="M139" s="8">
        <f t="shared" si="12"/>
        <v>16.871338219727193</v>
      </c>
      <c r="N139" s="8">
        <f t="shared" si="13"/>
        <v>5.8618348918197967</v>
      </c>
      <c r="O139" s="8">
        <f t="shared" si="14"/>
        <v>-29.437519999999999</v>
      </c>
    </row>
    <row r="140" spans="1:15" x14ac:dyDescent="0.35">
      <c r="A140" s="30" t="s">
        <v>251</v>
      </c>
      <c r="B140" s="38" t="s">
        <v>145</v>
      </c>
      <c r="C140" s="7">
        <v>35940</v>
      </c>
      <c r="D140" s="7">
        <v>2.4769999999999999</v>
      </c>
      <c r="E140" s="7">
        <v>1</v>
      </c>
      <c r="F140" s="7" t="s">
        <v>42</v>
      </c>
      <c r="G140" s="8">
        <v>156.12429048414023</v>
      </c>
      <c r="H140" s="9">
        <v>5611107</v>
      </c>
      <c r="I140" s="7" t="b">
        <v>0</v>
      </c>
      <c r="J140" s="10">
        <v>83.897947544170705</v>
      </c>
      <c r="K140" s="8">
        <v>72.947464721949842</v>
      </c>
      <c r="L140" s="8">
        <v>152.70050000000001</v>
      </c>
      <c r="M140" s="8">
        <f t="shared" si="12"/>
        <v>-72.226342939969527</v>
      </c>
      <c r="N140" s="8">
        <f t="shared" si="13"/>
        <v>-83.17682576219039</v>
      </c>
      <c r="O140" s="8">
        <f t="shared" si="14"/>
        <v>-3.4237904841402269</v>
      </c>
    </row>
    <row r="141" spans="1:15" x14ac:dyDescent="0.35">
      <c r="A141" s="30" t="s">
        <v>266</v>
      </c>
      <c r="B141" s="38" t="s">
        <v>146</v>
      </c>
      <c r="C141" s="7">
        <v>1165</v>
      </c>
      <c r="D141" s="7">
        <v>2.496</v>
      </c>
      <c r="E141" s="7">
        <v>1</v>
      </c>
      <c r="F141" s="7" t="s">
        <v>42</v>
      </c>
      <c r="G141" s="8">
        <v>70.195708154506434</v>
      </c>
      <c r="H141" s="9">
        <v>81778</v>
      </c>
      <c r="I141" s="7" t="b">
        <v>0</v>
      </c>
      <c r="J141" s="10">
        <v>84.381117466030702</v>
      </c>
      <c r="K141" s="8">
        <v>73.511564200079604</v>
      </c>
      <c r="L141" s="8">
        <v>86.929820000000007</v>
      </c>
      <c r="M141" s="8">
        <f t="shared" si="12"/>
        <v>14.185409311524268</v>
      </c>
      <c r="N141" s="8">
        <f t="shared" si="13"/>
        <v>3.3158560455731703</v>
      </c>
      <c r="O141" s="8">
        <f t="shared" si="14"/>
        <v>16.734111845493572</v>
      </c>
    </row>
    <row r="142" spans="1:15" x14ac:dyDescent="0.35">
      <c r="A142" s="30" t="s">
        <v>334</v>
      </c>
      <c r="B142" s="38" t="s">
        <v>147</v>
      </c>
      <c r="C142" s="7">
        <v>4069</v>
      </c>
      <c r="D142" s="7">
        <v>2.5369999999999999</v>
      </c>
      <c r="E142" s="7">
        <v>1</v>
      </c>
      <c r="F142" s="7" t="s">
        <v>16</v>
      </c>
      <c r="G142" s="8">
        <v>9.3838337541938639</v>
      </c>
      <c r="H142" s="9">
        <v>38182.819545814833</v>
      </c>
      <c r="I142" s="7" t="b">
        <v>0</v>
      </c>
      <c r="J142" s="10">
        <v>85.420647513002294</v>
      </c>
      <c r="K142" s="8">
        <v>74.728949693158754</v>
      </c>
      <c r="L142" s="8">
        <v>15.202310000000001</v>
      </c>
      <c r="M142" s="8">
        <f t="shared" si="12"/>
        <v>76.036813758808435</v>
      </c>
      <c r="N142" s="8">
        <f t="shared" si="13"/>
        <v>65.345115938964895</v>
      </c>
      <c r="O142" s="8">
        <f t="shared" si="14"/>
        <v>5.8184762458061368</v>
      </c>
    </row>
    <row r="143" spans="1:15" x14ac:dyDescent="0.35">
      <c r="A143" s="30" t="s">
        <v>406</v>
      </c>
      <c r="B143" s="38" t="s">
        <v>148</v>
      </c>
      <c r="C143" s="7">
        <v>321774</v>
      </c>
      <c r="D143" s="7">
        <v>2.5539999999999998</v>
      </c>
      <c r="E143" s="7">
        <v>1</v>
      </c>
      <c r="F143" s="7" t="s">
        <v>42</v>
      </c>
      <c r="G143" s="8">
        <v>238.91771243170672</v>
      </c>
      <c r="H143" s="9">
        <v>76877508</v>
      </c>
      <c r="I143" s="7" t="b">
        <v>0</v>
      </c>
      <c r="J143" s="10">
        <v>85.850445458543405</v>
      </c>
      <c r="K143" s="8">
        <v>75.233766186197755</v>
      </c>
      <c r="L143" s="8">
        <v>154.2372</v>
      </c>
      <c r="M143" s="8">
        <f t="shared" si="12"/>
        <v>-153.06726697316333</v>
      </c>
      <c r="N143" s="8">
        <f t="shared" si="13"/>
        <v>-163.68394624550896</v>
      </c>
      <c r="O143" s="8">
        <f t="shared" si="14"/>
        <v>-84.680512431706717</v>
      </c>
    </row>
    <row r="144" spans="1:15" x14ac:dyDescent="0.35">
      <c r="A144" s="30" t="s">
        <v>372</v>
      </c>
      <c r="B144" s="38" t="s">
        <v>149</v>
      </c>
      <c r="C144" s="7">
        <v>31540</v>
      </c>
      <c r="D144" s="7">
        <v>2.5680000000000001</v>
      </c>
      <c r="E144" s="7">
        <v>1</v>
      </c>
      <c r="F144" s="7" t="s">
        <v>42</v>
      </c>
      <c r="G144" s="8">
        <v>40.15802155992391</v>
      </c>
      <c r="H144" s="9">
        <v>1266584</v>
      </c>
      <c r="I144" s="7" t="b">
        <v>0</v>
      </c>
      <c r="J144" s="10">
        <v>86.203863099785195</v>
      </c>
      <c r="K144" s="8">
        <v>75.649517865805464</v>
      </c>
      <c r="L144" s="8">
        <v>76.762659999999997</v>
      </c>
      <c r="M144" s="8">
        <f t="shared" si="12"/>
        <v>46.045841539861286</v>
      </c>
      <c r="N144" s="8">
        <f t="shared" si="13"/>
        <v>35.491496305881554</v>
      </c>
      <c r="O144" s="8">
        <f t="shared" si="14"/>
        <v>36.604638440076087</v>
      </c>
    </row>
    <row r="145" spans="1:15" x14ac:dyDescent="0.35">
      <c r="A145" s="30" t="s">
        <v>306</v>
      </c>
      <c r="B145" s="38" t="s">
        <v>150</v>
      </c>
      <c r="C145" s="7">
        <v>7595</v>
      </c>
      <c r="D145" s="7">
        <v>2.65</v>
      </c>
      <c r="E145" s="7">
        <v>1</v>
      </c>
      <c r="F145" s="7" t="s">
        <v>32</v>
      </c>
      <c r="G145" s="8">
        <v>1.9</v>
      </c>
      <c r="H145" s="9">
        <v>14430.5</v>
      </c>
      <c r="I145" s="7" t="b">
        <v>0</v>
      </c>
      <c r="J145" s="10">
        <v>88.264376565195306</v>
      </c>
      <c r="K145" s="8">
        <v>78.08500044650188</v>
      </c>
      <c r="L145" s="8">
        <v>22.807559999999999</v>
      </c>
      <c r="M145" s="8">
        <f t="shared" si="12"/>
        <v>86.3643765651953</v>
      </c>
      <c r="N145" s="8">
        <f t="shared" si="13"/>
        <v>76.185000446501874</v>
      </c>
      <c r="O145" s="8">
        <f t="shared" si="14"/>
        <v>20.90756</v>
      </c>
    </row>
    <row r="146" spans="1:15" x14ac:dyDescent="0.35">
      <c r="A146" s="30" t="s">
        <v>363</v>
      </c>
      <c r="B146" s="38" t="s">
        <v>151</v>
      </c>
      <c r="C146" s="7">
        <v>19511</v>
      </c>
      <c r="D146" s="7">
        <v>2.669</v>
      </c>
      <c r="E146" s="7">
        <v>1</v>
      </c>
      <c r="F146" s="7" t="s">
        <v>32</v>
      </c>
      <c r="G146" s="8">
        <v>85.884065399005692</v>
      </c>
      <c r="H146" s="9">
        <v>1675684</v>
      </c>
      <c r="I146" s="7" t="b">
        <v>0</v>
      </c>
      <c r="J146" s="10">
        <v>88.739537824295795</v>
      </c>
      <c r="K146" s="8">
        <v>78.649407416592098</v>
      </c>
      <c r="L146" s="8">
        <v>47.957230000000003</v>
      </c>
      <c r="M146" s="8">
        <f t="shared" si="12"/>
        <v>2.8554724252901025</v>
      </c>
      <c r="N146" s="8">
        <f t="shared" si="13"/>
        <v>-7.2346579824135944</v>
      </c>
      <c r="O146" s="8">
        <f t="shared" si="14"/>
        <v>-37.926835399005689</v>
      </c>
    </row>
    <row r="147" spans="1:15" x14ac:dyDescent="0.35">
      <c r="A147" s="30" t="s">
        <v>232</v>
      </c>
      <c r="B147" s="38" t="s">
        <v>152</v>
      </c>
      <c r="C147" s="7">
        <v>388</v>
      </c>
      <c r="D147" s="7">
        <v>2.7170000000000001</v>
      </c>
      <c r="E147" s="7">
        <v>1</v>
      </c>
      <c r="F147" s="7" t="s">
        <v>42</v>
      </c>
      <c r="G147" s="8"/>
      <c r="H147" s="9"/>
      <c r="I147" s="7" t="b">
        <v>1</v>
      </c>
      <c r="J147" s="10">
        <v>89.936221226578397</v>
      </c>
      <c r="K147" s="8">
        <v>80.075422144570169</v>
      </c>
      <c r="L147" s="8">
        <v>47.763579999999997</v>
      </c>
      <c r="M147" s="8" t="str">
        <f t="shared" si="12"/>
        <v/>
      </c>
      <c r="N147" s="8" t="str">
        <f t="shared" si="13"/>
        <v/>
      </c>
      <c r="O147" s="8" t="str">
        <f t="shared" si="14"/>
        <v/>
      </c>
    </row>
    <row r="148" spans="1:15" x14ac:dyDescent="0.35">
      <c r="A148" s="30" t="s">
        <v>336</v>
      </c>
      <c r="B148" s="38" t="s">
        <v>153</v>
      </c>
      <c r="C148" s="7">
        <v>2959</v>
      </c>
      <c r="D148" s="7">
        <v>2.7639999999999998</v>
      </c>
      <c r="E148" s="7">
        <v>1</v>
      </c>
      <c r="F148" s="7" t="s">
        <v>16</v>
      </c>
      <c r="G148" s="8"/>
      <c r="H148" s="9"/>
      <c r="I148" s="7" t="b">
        <v>1</v>
      </c>
      <c r="J148" s="10">
        <v>91.102893415123006</v>
      </c>
      <c r="K148" s="8">
        <v>81.471926056091661</v>
      </c>
      <c r="L148" s="8">
        <v>25.13402</v>
      </c>
      <c r="M148" s="8" t="str">
        <f t="shared" si="12"/>
        <v/>
      </c>
      <c r="N148" s="8" t="str">
        <f t="shared" si="13"/>
        <v/>
      </c>
      <c r="O148" s="8" t="str">
        <f t="shared" si="14"/>
        <v/>
      </c>
    </row>
    <row r="149" spans="1:15" x14ac:dyDescent="0.35">
      <c r="A149" s="30" t="s">
        <v>378</v>
      </c>
      <c r="B149" s="38" t="s">
        <v>154</v>
      </c>
      <c r="C149" s="7">
        <v>2068</v>
      </c>
      <c r="D149" s="7">
        <v>2.7650000000000001</v>
      </c>
      <c r="E149" s="7">
        <v>1</v>
      </c>
      <c r="F149" s="7" t="s">
        <v>42</v>
      </c>
      <c r="G149" s="8">
        <v>53.191489361702125</v>
      </c>
      <c r="H149" s="9">
        <v>110000</v>
      </c>
      <c r="I149" s="7" t="b">
        <v>0</v>
      </c>
      <c r="J149" s="10">
        <v>91.127662408159793</v>
      </c>
      <c r="K149" s="8">
        <v>81.501641007302823</v>
      </c>
      <c r="L149" s="8">
        <v>118.85</v>
      </c>
      <c r="M149" s="8">
        <f t="shared" si="12"/>
        <v>37.936173046457668</v>
      </c>
      <c r="N149" s="8">
        <f t="shared" si="13"/>
        <v>28.310151645600698</v>
      </c>
      <c r="O149" s="8">
        <f t="shared" si="14"/>
        <v>65.658510638297869</v>
      </c>
    </row>
    <row r="150" spans="1:15" x14ac:dyDescent="0.35">
      <c r="A150" s="30" t="s">
        <v>310</v>
      </c>
      <c r="B150" s="38" t="s">
        <v>155</v>
      </c>
      <c r="C150" s="7">
        <v>25155</v>
      </c>
      <c r="D150" s="7">
        <v>2.7770000000000001</v>
      </c>
      <c r="E150" s="7">
        <v>1</v>
      </c>
      <c r="F150" s="7" t="s">
        <v>4</v>
      </c>
      <c r="G150" s="8"/>
      <c r="H150" s="9"/>
      <c r="I150" s="7" t="b">
        <v>1</v>
      </c>
      <c r="J150" s="10">
        <v>91.424716991120803</v>
      </c>
      <c r="K150" s="8">
        <v>81.858227204378267</v>
      </c>
      <c r="L150" s="8"/>
      <c r="M150" s="8" t="str">
        <f t="shared" si="12"/>
        <v/>
      </c>
      <c r="N150" s="8" t="str">
        <f t="shared" si="13"/>
        <v/>
      </c>
      <c r="O150" s="8" t="str">
        <f t="shared" si="14"/>
        <v/>
      </c>
    </row>
    <row r="151" spans="1:15" x14ac:dyDescent="0.35">
      <c r="A151" s="30" t="s">
        <v>301</v>
      </c>
      <c r="B151" s="38" t="s">
        <v>156</v>
      </c>
      <c r="C151" s="7">
        <v>4688</v>
      </c>
      <c r="D151" s="7">
        <v>2.7890000000000001</v>
      </c>
      <c r="E151" s="7">
        <v>1</v>
      </c>
      <c r="F151" s="7" t="s">
        <v>42</v>
      </c>
      <c r="G151" s="8">
        <v>66.760368881852898</v>
      </c>
      <c r="H151" s="9">
        <v>312972.6093181264</v>
      </c>
      <c r="I151" s="7" t="b">
        <v>0</v>
      </c>
      <c r="J151" s="10">
        <v>91.721452771368604</v>
      </c>
      <c r="K151" s="8">
        <v>82.214825885822805</v>
      </c>
      <c r="L151" s="8">
        <v>179.9195</v>
      </c>
      <c r="M151" s="8">
        <f t="shared" si="12"/>
        <v>24.961083889515706</v>
      </c>
      <c r="N151" s="8">
        <f t="shared" si="13"/>
        <v>15.454457003969907</v>
      </c>
      <c r="O151" s="8">
        <f t="shared" si="14"/>
        <v>113.1591311181471</v>
      </c>
    </row>
    <row r="152" spans="1:15" x14ac:dyDescent="0.35">
      <c r="A152" s="30" t="s">
        <v>322</v>
      </c>
      <c r="B152" s="38" t="s">
        <v>157</v>
      </c>
      <c r="C152" s="7">
        <v>2078</v>
      </c>
      <c r="D152" s="7">
        <v>2.8</v>
      </c>
      <c r="E152" s="7">
        <v>1</v>
      </c>
      <c r="F152" s="7" t="s">
        <v>32</v>
      </c>
      <c r="G152" s="8">
        <v>31.440808469682388</v>
      </c>
      <c r="H152" s="9">
        <v>65334</v>
      </c>
      <c r="I152" s="7" t="b">
        <v>0</v>
      </c>
      <c r="J152" s="10">
        <v>91.993181972751103</v>
      </c>
      <c r="K152" s="8">
        <v>82.541718932137485</v>
      </c>
      <c r="L152" s="8">
        <v>28.865570000000002</v>
      </c>
      <c r="M152" s="8">
        <f t="shared" si="12"/>
        <v>60.552373503068715</v>
      </c>
      <c r="N152" s="8">
        <f t="shared" si="13"/>
        <v>51.100910462455097</v>
      </c>
      <c r="O152" s="8">
        <f t="shared" si="14"/>
        <v>-2.575238469682386</v>
      </c>
    </row>
    <row r="153" spans="1:15" x14ac:dyDescent="0.35">
      <c r="A153" s="30" t="s">
        <v>228</v>
      </c>
      <c r="B153" s="38" t="s">
        <v>158</v>
      </c>
      <c r="C153" s="7">
        <v>3018</v>
      </c>
      <c r="D153" s="7">
        <v>2.8029999999999999</v>
      </c>
      <c r="E153" s="7">
        <v>1</v>
      </c>
      <c r="F153" s="7" t="s">
        <v>32</v>
      </c>
      <c r="G153" s="8"/>
      <c r="H153" s="9"/>
      <c r="I153" s="7" t="b">
        <v>1</v>
      </c>
      <c r="J153" s="10">
        <v>92.067243866365601</v>
      </c>
      <c r="K153" s="8">
        <v>82.630873388639003</v>
      </c>
      <c r="L153" s="8">
        <v>26.870329999999999</v>
      </c>
      <c r="M153" s="8" t="str">
        <f t="shared" si="12"/>
        <v/>
      </c>
      <c r="N153" s="8" t="str">
        <f t="shared" si="13"/>
        <v/>
      </c>
      <c r="O153" s="8" t="str">
        <f t="shared" si="14"/>
        <v/>
      </c>
    </row>
    <row r="154" spans="1:15" x14ac:dyDescent="0.35">
      <c r="A154" s="30" t="s">
        <v>405</v>
      </c>
      <c r="B154" s="38" t="s">
        <v>159</v>
      </c>
      <c r="C154" s="7">
        <v>64716</v>
      </c>
      <c r="D154" s="7">
        <v>2.806</v>
      </c>
      <c r="E154" s="7">
        <v>1</v>
      </c>
      <c r="F154" s="7" t="s">
        <v>42</v>
      </c>
      <c r="G154" s="8">
        <v>92.000664441560048</v>
      </c>
      <c r="H154" s="9">
        <v>5953915</v>
      </c>
      <c r="I154" s="7" t="b">
        <v>0</v>
      </c>
      <c r="J154" s="10">
        <v>92.141286065372697</v>
      </c>
      <c r="K154" s="8">
        <v>82.720028618232078</v>
      </c>
      <c r="L154" s="8">
        <v>156.12960000000001</v>
      </c>
      <c r="M154" s="8">
        <f t="shared" si="12"/>
        <v>0.14062162381264898</v>
      </c>
      <c r="N154" s="8">
        <f t="shared" si="13"/>
        <v>-9.2806358233279695</v>
      </c>
      <c r="O154" s="8">
        <f t="shared" si="14"/>
        <v>64.128935558439963</v>
      </c>
    </row>
    <row r="155" spans="1:15" x14ac:dyDescent="0.35">
      <c r="A155" s="30" t="s">
        <v>345</v>
      </c>
      <c r="B155" s="38" t="s">
        <v>160</v>
      </c>
      <c r="C155" s="7">
        <v>4529</v>
      </c>
      <c r="D155" s="7">
        <v>2.8519999999999999</v>
      </c>
      <c r="E155" s="7">
        <v>1</v>
      </c>
      <c r="F155" s="7" t="s">
        <v>42</v>
      </c>
      <c r="G155" s="8">
        <v>28.7</v>
      </c>
      <c r="H155" s="9">
        <v>129982.3</v>
      </c>
      <c r="I155" s="7" t="b">
        <v>0</v>
      </c>
      <c r="J155" s="10">
        <v>93.274152436265496</v>
      </c>
      <c r="K155" s="8">
        <v>84.087171691554701</v>
      </c>
      <c r="L155" s="8">
        <v>149.191</v>
      </c>
      <c r="M155" s="8">
        <f t="shared" si="12"/>
        <v>64.574152436265493</v>
      </c>
      <c r="N155" s="8">
        <f t="shared" si="13"/>
        <v>55.387171691554698</v>
      </c>
      <c r="O155" s="8">
        <f t="shared" si="14"/>
        <v>120.491</v>
      </c>
    </row>
    <row r="156" spans="1:15" x14ac:dyDescent="0.35">
      <c r="A156" s="30" t="s">
        <v>321</v>
      </c>
      <c r="B156" s="38" t="s">
        <v>161</v>
      </c>
      <c r="C156" s="7">
        <v>567</v>
      </c>
      <c r="D156" s="7">
        <v>2.92</v>
      </c>
      <c r="E156" s="7">
        <v>1</v>
      </c>
      <c r="F156" s="7" t="s">
        <v>42</v>
      </c>
      <c r="G156" s="8">
        <v>204.62433862433863</v>
      </c>
      <c r="H156" s="9">
        <v>116022</v>
      </c>
      <c r="I156" s="7" t="b">
        <v>0</v>
      </c>
      <c r="J156" s="10">
        <v>94.940549992432196</v>
      </c>
      <c r="K156" s="8">
        <v>86.108492259335648</v>
      </c>
      <c r="L156" s="8">
        <v>133.035</v>
      </c>
      <c r="M156" s="8">
        <f t="shared" si="12"/>
        <v>-109.68378863190644</v>
      </c>
      <c r="N156" s="8">
        <f t="shared" si="13"/>
        <v>-118.51584636500299</v>
      </c>
      <c r="O156" s="8">
        <f t="shared" si="14"/>
        <v>-71.589338624338637</v>
      </c>
    </row>
    <row r="157" spans="1:15" x14ac:dyDescent="0.35">
      <c r="A157" s="30" t="s">
        <v>237</v>
      </c>
      <c r="B157" s="38" t="s">
        <v>162</v>
      </c>
      <c r="C157" s="7">
        <v>11299</v>
      </c>
      <c r="D157" s="7">
        <v>2.9710000000000001</v>
      </c>
      <c r="E157" s="7">
        <v>1</v>
      </c>
      <c r="F157" s="7" t="s">
        <v>42</v>
      </c>
      <c r="G157" s="8">
        <v>199.33533941056731</v>
      </c>
      <c r="H157" s="9">
        <v>2252290</v>
      </c>
      <c r="I157" s="7" t="b">
        <v>0</v>
      </c>
      <c r="J157" s="10">
        <v>96.184022367742898</v>
      </c>
      <c r="K157" s="8">
        <v>87.624733484552124</v>
      </c>
      <c r="L157" s="8">
        <v>151.51769999999999</v>
      </c>
      <c r="M157" s="8">
        <f t="shared" si="12"/>
        <v>-103.15131704282442</v>
      </c>
      <c r="N157" s="8">
        <f t="shared" si="13"/>
        <v>-111.71060592601519</v>
      </c>
      <c r="O157" s="8">
        <f t="shared" si="14"/>
        <v>-47.817639410567324</v>
      </c>
    </row>
    <row r="158" spans="1:15" x14ac:dyDescent="0.35">
      <c r="A158" s="30" t="s">
        <v>403</v>
      </c>
      <c r="B158" s="38" t="s">
        <v>163</v>
      </c>
      <c r="C158" s="7">
        <v>44824</v>
      </c>
      <c r="D158" s="7">
        <v>3</v>
      </c>
      <c r="E158" s="7">
        <v>1</v>
      </c>
      <c r="F158" s="7" t="s">
        <v>16</v>
      </c>
      <c r="G158" s="8">
        <v>8.0441558070380239</v>
      </c>
      <c r="H158" s="9">
        <v>360571.23989467236</v>
      </c>
      <c r="I158" s="7" t="b">
        <v>0</v>
      </c>
      <c r="J158" s="10">
        <v>96.888727011107605</v>
      </c>
      <c r="K158" s="8">
        <v>88.487004154029677</v>
      </c>
      <c r="L158" s="8">
        <v>26.72973</v>
      </c>
      <c r="M158" s="8">
        <f t="shared" si="12"/>
        <v>88.844571204069581</v>
      </c>
      <c r="N158" s="8">
        <f t="shared" si="13"/>
        <v>80.442848346991653</v>
      </c>
      <c r="O158" s="8">
        <f t="shared" si="14"/>
        <v>18.685574192961976</v>
      </c>
    </row>
    <row r="159" spans="1:15" x14ac:dyDescent="0.35">
      <c r="A159" s="30" t="s">
        <v>280</v>
      </c>
      <c r="B159" s="38" t="s">
        <v>164</v>
      </c>
      <c r="C159" s="7">
        <v>5503</v>
      </c>
      <c r="D159" s="7">
        <v>3.0089999999999999</v>
      </c>
      <c r="E159" s="7">
        <v>1</v>
      </c>
      <c r="F159" s="7" t="s">
        <v>42</v>
      </c>
      <c r="G159" s="8">
        <v>80.718880610576051</v>
      </c>
      <c r="H159" s="9">
        <v>444196</v>
      </c>
      <c r="I159" s="7" t="b">
        <v>0</v>
      </c>
      <c r="J159" s="10">
        <v>97.107083718768905</v>
      </c>
      <c r="K159" s="8">
        <v>88.754619158447099</v>
      </c>
      <c r="L159" s="8">
        <v>157.04130000000001</v>
      </c>
      <c r="M159" s="8">
        <f t="shared" si="12"/>
        <v>16.388203108192855</v>
      </c>
      <c r="N159" s="8">
        <f t="shared" si="13"/>
        <v>8.0357385478710484</v>
      </c>
      <c r="O159" s="8">
        <f t="shared" si="14"/>
        <v>76.322419389423956</v>
      </c>
    </row>
    <row r="160" spans="1:15" x14ac:dyDescent="0.35">
      <c r="A160" s="30" t="s">
        <v>264</v>
      </c>
      <c r="B160" s="38" t="s">
        <v>165</v>
      </c>
      <c r="C160" s="7">
        <v>4240</v>
      </c>
      <c r="D160" s="7">
        <v>3.1259999999999999</v>
      </c>
      <c r="E160" s="7">
        <v>1</v>
      </c>
      <c r="F160" s="7" t="s">
        <v>42</v>
      </c>
      <c r="G160" s="8">
        <v>48.7408830958084</v>
      </c>
      <c r="H160" s="9">
        <v>206661.34432622761</v>
      </c>
      <c r="I160" s="7" t="b">
        <v>0</v>
      </c>
      <c r="J160" s="10">
        <v>99.931173566321306</v>
      </c>
      <c r="K160" s="8">
        <v>92.23419749958336</v>
      </c>
      <c r="L160" s="8">
        <v>63.16751</v>
      </c>
      <c r="M160" s="8">
        <f t="shared" si="12"/>
        <v>51.190290470512906</v>
      </c>
      <c r="N160" s="8">
        <f t="shared" si="13"/>
        <v>43.49331440377496</v>
      </c>
      <c r="O160" s="8">
        <f t="shared" si="14"/>
        <v>14.4266269041916</v>
      </c>
    </row>
    <row r="161" spans="1:15" x14ac:dyDescent="0.35">
      <c r="A161" s="30" t="s">
        <v>315</v>
      </c>
      <c r="B161" s="38" t="s">
        <v>166</v>
      </c>
      <c r="C161" s="7">
        <v>1971</v>
      </c>
      <c r="D161" s="7">
        <v>3.2229999999999999</v>
      </c>
      <c r="E161" s="7">
        <v>1</v>
      </c>
      <c r="F161" s="7" t="s">
        <v>42</v>
      </c>
      <c r="G161" s="8">
        <v>171.9</v>
      </c>
      <c r="H161" s="9">
        <v>338814.9</v>
      </c>
      <c r="I161" s="7" t="b">
        <v>0</v>
      </c>
      <c r="J161" s="10">
        <v>102.252633670899</v>
      </c>
      <c r="K161" s="8">
        <v>95.11977810870377</v>
      </c>
      <c r="L161" s="8">
        <v>75.415629999999993</v>
      </c>
      <c r="M161" s="8">
        <f t="shared" si="12"/>
        <v>-69.647366329101004</v>
      </c>
      <c r="N161" s="8">
        <f t="shared" si="13"/>
        <v>-76.780221891296236</v>
      </c>
      <c r="O161" s="8">
        <f t="shared" si="14"/>
        <v>-96.484370000000013</v>
      </c>
    </row>
    <row r="162" spans="1:15" x14ac:dyDescent="0.35">
      <c r="A162" s="30" t="s">
        <v>281</v>
      </c>
      <c r="B162" s="38" t="s">
        <v>167</v>
      </c>
      <c r="C162" s="7">
        <v>64395</v>
      </c>
      <c r="D162" s="7">
        <v>3.2269999999999999</v>
      </c>
      <c r="E162" s="7">
        <v>1</v>
      </c>
      <c r="F162" s="7" t="s">
        <v>42</v>
      </c>
      <c r="G162" s="8">
        <v>132.24629241400729</v>
      </c>
      <c r="H162" s="9">
        <v>8516000</v>
      </c>
      <c r="I162" s="7" t="b">
        <v>0</v>
      </c>
      <c r="J162" s="10">
        <v>102.347988126118</v>
      </c>
      <c r="K162" s="8">
        <v>95.238786377390241</v>
      </c>
      <c r="L162" s="8">
        <v>132.8716</v>
      </c>
      <c r="M162" s="8">
        <f t="shared" si="12"/>
        <v>-29.898304287889289</v>
      </c>
      <c r="N162" s="8">
        <f t="shared" si="13"/>
        <v>-37.007506036617045</v>
      </c>
      <c r="O162" s="8">
        <f t="shared" si="14"/>
        <v>0.62530758599271508</v>
      </c>
    </row>
    <row r="163" spans="1:15" x14ac:dyDescent="0.35">
      <c r="A163" s="30" t="s">
        <v>307</v>
      </c>
      <c r="B163" s="38" t="s">
        <v>168</v>
      </c>
      <c r="C163" s="7">
        <v>17625</v>
      </c>
      <c r="D163" s="7">
        <v>3.274</v>
      </c>
      <c r="E163" s="7">
        <v>1</v>
      </c>
      <c r="F163" s="7" t="s">
        <v>32</v>
      </c>
      <c r="G163" s="8"/>
      <c r="H163" s="9"/>
      <c r="I163" s="7" t="b">
        <v>1</v>
      </c>
      <c r="J163" s="10">
        <v>103.466215364812</v>
      </c>
      <c r="K163" s="8">
        <v>96.637222668269345</v>
      </c>
      <c r="L163" s="8">
        <v>46.81033</v>
      </c>
      <c r="M163" s="8" t="str">
        <f t="shared" ref="M163:M195" si="15">IF(I163,"",J163-G163)</f>
        <v/>
      </c>
      <c r="N163" s="8" t="str">
        <f t="shared" ref="N163:N195" si="16">IF($I163,"",K163-$G163)</f>
        <v/>
      </c>
      <c r="O163" s="8" t="str">
        <f t="shared" ref="O163:O195" si="17">IF($I163,"",L163-$G163)</f>
        <v/>
      </c>
    </row>
    <row r="164" spans="1:15" x14ac:dyDescent="0.35">
      <c r="A164" s="30" t="s">
        <v>364</v>
      </c>
      <c r="B164" s="38" t="s">
        <v>169</v>
      </c>
      <c r="C164" s="7">
        <v>143457</v>
      </c>
      <c r="D164" s="7">
        <v>3.306</v>
      </c>
      <c r="E164" s="7">
        <v>1</v>
      </c>
      <c r="F164" s="7" t="s">
        <v>32</v>
      </c>
      <c r="G164" s="8">
        <v>59.251204193591114</v>
      </c>
      <c r="H164" s="9">
        <v>8500000</v>
      </c>
      <c r="I164" s="7" t="b">
        <v>0</v>
      </c>
      <c r="J164" s="10">
        <v>104.22527871785699</v>
      </c>
      <c r="K164" s="8">
        <v>97.589442721653526</v>
      </c>
      <c r="L164" s="8">
        <v>56.568480000000001</v>
      </c>
      <c r="M164" s="8">
        <f t="shared" si="15"/>
        <v>44.97407452426588</v>
      </c>
      <c r="N164" s="8">
        <f t="shared" si="16"/>
        <v>38.338238528062412</v>
      </c>
      <c r="O164" s="8">
        <f t="shared" si="17"/>
        <v>-2.6827241935911132</v>
      </c>
    </row>
    <row r="165" spans="1:15" x14ac:dyDescent="0.35">
      <c r="A165" s="30" t="s">
        <v>277</v>
      </c>
      <c r="B165" s="38" t="s">
        <v>170</v>
      </c>
      <c r="C165" s="7">
        <v>1313</v>
      </c>
      <c r="D165" s="7">
        <v>3.3159999999999998</v>
      </c>
      <c r="E165" s="7">
        <v>1</v>
      </c>
      <c r="F165" s="7" t="s">
        <v>42</v>
      </c>
      <c r="G165" s="8">
        <v>166.38613861386139</v>
      </c>
      <c r="H165" s="9">
        <v>218465</v>
      </c>
      <c r="I165" s="7" t="b">
        <v>0</v>
      </c>
      <c r="J165" s="10">
        <v>104.46211100729499</v>
      </c>
      <c r="K165" s="8">
        <v>97.887026836923098</v>
      </c>
      <c r="L165" s="8">
        <v>97.711979999999997</v>
      </c>
      <c r="M165" s="8">
        <f t="shared" si="15"/>
        <v>-61.924027606566398</v>
      </c>
      <c r="N165" s="8">
        <f t="shared" si="16"/>
        <v>-68.499111776938292</v>
      </c>
      <c r="O165" s="8">
        <f t="shared" si="17"/>
        <v>-68.674158613861394</v>
      </c>
    </row>
    <row r="166" spans="1:15" x14ac:dyDescent="0.35">
      <c r="A166" s="30" t="s">
        <v>295</v>
      </c>
      <c r="B166" s="38" t="s">
        <v>171</v>
      </c>
      <c r="C166" s="7">
        <v>9855</v>
      </c>
      <c r="D166" s="7">
        <v>3.3159999999999998</v>
      </c>
      <c r="E166" s="7">
        <v>1</v>
      </c>
      <c r="F166" s="7" t="s">
        <v>42</v>
      </c>
      <c r="G166" s="8">
        <v>126.83916793505834</v>
      </c>
      <c r="H166" s="9">
        <v>1250000</v>
      </c>
      <c r="I166" s="7" t="b">
        <v>0</v>
      </c>
      <c r="J166" s="10">
        <v>104.46211100729499</v>
      </c>
      <c r="K166" s="8">
        <v>97.887026836923098</v>
      </c>
      <c r="L166" s="8">
        <v>69.582650000000001</v>
      </c>
      <c r="M166" s="8">
        <f t="shared" si="15"/>
        <v>-22.377056927763348</v>
      </c>
      <c r="N166" s="8">
        <f t="shared" si="16"/>
        <v>-28.952141098135243</v>
      </c>
      <c r="O166" s="8">
        <f t="shared" si="17"/>
        <v>-57.256517935058341</v>
      </c>
    </row>
    <row r="167" spans="1:15" x14ac:dyDescent="0.35">
      <c r="A167" s="30" t="s">
        <v>344</v>
      </c>
      <c r="B167" s="38" t="s">
        <v>172</v>
      </c>
      <c r="C167" s="7">
        <v>16925</v>
      </c>
      <c r="D167" s="7">
        <v>3.3519999999999999</v>
      </c>
      <c r="E167" s="7">
        <v>1</v>
      </c>
      <c r="F167" s="7" t="s">
        <v>42</v>
      </c>
      <c r="G167" s="8">
        <v>84.181152141802073</v>
      </c>
      <c r="H167" s="9">
        <v>1424766</v>
      </c>
      <c r="I167" s="7" t="b">
        <v>0</v>
      </c>
      <c r="J167" s="10">
        <v>105.313243064304</v>
      </c>
      <c r="K167" s="8">
        <v>98.95838969981881</v>
      </c>
      <c r="L167" s="8">
        <v>181.99780000000001</v>
      </c>
      <c r="M167" s="8">
        <f t="shared" si="15"/>
        <v>21.132090922501931</v>
      </c>
      <c r="N167" s="8">
        <f t="shared" si="16"/>
        <v>14.777237558016736</v>
      </c>
      <c r="O167" s="8">
        <f t="shared" si="17"/>
        <v>97.816647858197939</v>
      </c>
    </row>
    <row r="168" spans="1:15" x14ac:dyDescent="0.35">
      <c r="A168" s="30" t="s">
        <v>229</v>
      </c>
      <c r="B168" s="38" t="s">
        <v>173</v>
      </c>
      <c r="C168" s="7">
        <v>23969</v>
      </c>
      <c r="D168" s="7">
        <v>3.3740000000000001</v>
      </c>
      <c r="E168" s="7">
        <v>1</v>
      </c>
      <c r="F168" s="7" t="s">
        <v>42</v>
      </c>
      <c r="G168" s="8">
        <v>155.29596562226209</v>
      </c>
      <c r="H168" s="9">
        <v>3722289</v>
      </c>
      <c r="I168" s="7" t="b">
        <v>0</v>
      </c>
      <c r="J168" s="10">
        <v>105.832260644703</v>
      </c>
      <c r="K168" s="8">
        <v>99.613157407575272</v>
      </c>
      <c r="L168" s="8">
        <v>202.297</v>
      </c>
      <c r="M168" s="8">
        <f t="shared" si="15"/>
        <v>-49.46370497755909</v>
      </c>
      <c r="N168" s="8">
        <f t="shared" si="16"/>
        <v>-55.682808214686816</v>
      </c>
      <c r="O168" s="8">
        <f t="shared" si="17"/>
        <v>47.001034377737909</v>
      </c>
    </row>
    <row r="169" spans="1:15" x14ac:dyDescent="0.35">
      <c r="A169" s="30" t="s">
        <v>377</v>
      </c>
      <c r="B169" s="38" t="s">
        <v>174</v>
      </c>
      <c r="C169" s="7">
        <v>5426</v>
      </c>
      <c r="D169" s="7">
        <v>3.387</v>
      </c>
      <c r="E169" s="7">
        <v>1</v>
      </c>
      <c r="F169" s="7" t="s">
        <v>42</v>
      </c>
      <c r="G169" s="8">
        <v>153.9</v>
      </c>
      <c r="H169" s="9">
        <v>835061.4</v>
      </c>
      <c r="I169" s="7" t="b">
        <v>0</v>
      </c>
      <c r="J169" s="10">
        <v>106.138557448087</v>
      </c>
      <c r="K169" s="8">
        <v>100.00008187218509</v>
      </c>
      <c r="L169" s="8">
        <v>84.515500000000003</v>
      </c>
      <c r="M169" s="8">
        <f t="shared" si="15"/>
        <v>-47.761442551913007</v>
      </c>
      <c r="N169" s="8">
        <f t="shared" si="16"/>
        <v>-53.899918127814914</v>
      </c>
      <c r="O169" s="8">
        <f t="shared" si="17"/>
        <v>-69.384500000000003</v>
      </c>
    </row>
    <row r="170" spans="1:15" x14ac:dyDescent="0.35">
      <c r="A170" s="30" t="s">
        <v>231</v>
      </c>
      <c r="B170" s="38" t="s">
        <v>175</v>
      </c>
      <c r="C170" s="7">
        <v>9754</v>
      </c>
      <c r="D170" s="7">
        <v>3.4020000000000001</v>
      </c>
      <c r="E170" s="7">
        <v>1</v>
      </c>
      <c r="F170" s="7" t="s">
        <v>32</v>
      </c>
      <c r="G170" s="8"/>
      <c r="H170" s="9"/>
      <c r="I170" s="7" t="b">
        <v>1</v>
      </c>
      <c r="J170" s="10">
        <v>106.49161409041599</v>
      </c>
      <c r="K170" s="8">
        <v>100.44654812601371</v>
      </c>
      <c r="L170" s="8">
        <v>31.53895</v>
      </c>
      <c r="M170" s="8" t="str">
        <f t="shared" si="15"/>
        <v/>
      </c>
      <c r="N170" s="8" t="str">
        <f t="shared" si="16"/>
        <v/>
      </c>
      <c r="O170" s="8" t="str">
        <f t="shared" si="17"/>
        <v/>
      </c>
    </row>
    <row r="171" spans="1:15" x14ac:dyDescent="0.35">
      <c r="A171" s="30" t="s">
        <v>302</v>
      </c>
      <c r="B171" s="38" t="s">
        <v>176</v>
      </c>
      <c r="C171" s="7">
        <v>8064</v>
      </c>
      <c r="D171" s="7">
        <v>3.6190000000000002</v>
      </c>
      <c r="E171" s="7">
        <v>1</v>
      </c>
      <c r="F171" s="7" t="s">
        <v>42</v>
      </c>
      <c r="G171" s="8">
        <v>145.19999999999999</v>
      </c>
      <c r="H171" s="9">
        <v>1170892.7999999998</v>
      </c>
      <c r="I171" s="7" t="b">
        <v>0</v>
      </c>
      <c r="J171" s="10">
        <v>111.55694624032699</v>
      </c>
      <c r="K171" s="8">
        <v>106.90717698028696</v>
      </c>
      <c r="L171" s="8">
        <v>144.20330000000001</v>
      </c>
      <c r="M171" s="8">
        <f t="shared" si="15"/>
        <v>-33.643053759672995</v>
      </c>
      <c r="N171" s="8">
        <f t="shared" si="16"/>
        <v>-38.292823019713026</v>
      </c>
      <c r="O171" s="8">
        <f t="shared" si="17"/>
        <v>-0.99669999999997572</v>
      </c>
    </row>
    <row r="172" spans="1:15" x14ac:dyDescent="0.35">
      <c r="A172" s="30" t="s">
        <v>268</v>
      </c>
      <c r="B172" s="38" t="s">
        <v>177</v>
      </c>
      <c r="C172" s="7">
        <v>5669</v>
      </c>
      <c r="D172" s="7">
        <v>3.6480000000000001</v>
      </c>
      <c r="E172" s="7">
        <v>1</v>
      </c>
      <c r="F172" s="7" t="s">
        <v>42</v>
      </c>
      <c r="G172" s="8">
        <v>162.33903686717235</v>
      </c>
      <c r="H172" s="9">
        <v>920300.00000000012</v>
      </c>
      <c r="I172" s="7" t="b">
        <v>0</v>
      </c>
      <c r="J172" s="10">
        <v>112.228079254006</v>
      </c>
      <c r="K172" s="8">
        <v>107.7708210138962</v>
      </c>
      <c r="L172" s="8">
        <v>189.13990000000001</v>
      </c>
      <c r="M172" s="8">
        <f t="shared" si="15"/>
        <v>-50.110957613166349</v>
      </c>
      <c r="N172" s="8">
        <f t="shared" si="16"/>
        <v>-54.568215853276158</v>
      </c>
      <c r="O172" s="8">
        <f t="shared" si="17"/>
        <v>26.800863132827658</v>
      </c>
    </row>
    <row r="173" spans="1:15" x14ac:dyDescent="0.35">
      <c r="A173" s="30" t="s">
        <v>267</v>
      </c>
      <c r="B173" s="38" t="s">
        <v>178</v>
      </c>
      <c r="C173" s="7">
        <v>10543</v>
      </c>
      <c r="D173" s="7">
        <v>3.677</v>
      </c>
      <c r="E173" s="7">
        <v>1</v>
      </c>
      <c r="F173" s="7" t="s">
        <v>42</v>
      </c>
      <c r="G173" s="8">
        <v>105.66299914635303</v>
      </c>
      <c r="H173" s="9">
        <v>1114005</v>
      </c>
      <c r="I173" s="7" t="b">
        <v>0</v>
      </c>
      <c r="J173" s="10">
        <v>112.89788780404</v>
      </c>
      <c r="K173" s="8">
        <v>108.63452067432677</v>
      </c>
      <c r="L173" s="8">
        <v>121.9813</v>
      </c>
      <c r="M173" s="8">
        <f t="shared" si="15"/>
        <v>7.234888657686966</v>
      </c>
      <c r="N173" s="8">
        <f t="shared" si="16"/>
        <v>2.971521527973735</v>
      </c>
      <c r="O173" s="8">
        <f t="shared" si="17"/>
        <v>16.318300853646974</v>
      </c>
    </row>
    <row r="174" spans="1:15" x14ac:dyDescent="0.35">
      <c r="A174" s="30" t="s">
        <v>224</v>
      </c>
      <c r="B174" s="38" t="s">
        <v>179</v>
      </c>
      <c r="C174" s="7">
        <v>70</v>
      </c>
      <c r="D174" s="7">
        <v>3.6890000000000001</v>
      </c>
      <c r="E174" s="7">
        <v>1</v>
      </c>
      <c r="F174" s="7" t="s">
        <v>42</v>
      </c>
      <c r="G174" s="8"/>
      <c r="H174" s="9"/>
      <c r="I174" s="7" t="b">
        <v>1</v>
      </c>
      <c r="J174" s="10">
        <v>113.17466561963001</v>
      </c>
      <c r="K174" s="8">
        <v>108.99192980594634</v>
      </c>
      <c r="L174" s="8">
        <v>90.656009999999995</v>
      </c>
      <c r="M174" s="8" t="str">
        <f t="shared" si="15"/>
        <v/>
      </c>
      <c r="N174" s="8" t="str">
        <f t="shared" si="16"/>
        <v/>
      </c>
      <c r="O174" s="8" t="str">
        <f t="shared" si="17"/>
        <v/>
      </c>
    </row>
    <row r="175" spans="1:15" x14ac:dyDescent="0.35">
      <c r="A175" s="30" t="s">
        <v>227</v>
      </c>
      <c r="B175" s="38" t="s">
        <v>180</v>
      </c>
      <c r="C175" s="7">
        <v>43417</v>
      </c>
      <c r="D175" s="7">
        <v>3.762</v>
      </c>
      <c r="E175" s="7">
        <v>1</v>
      </c>
      <c r="F175" s="7" t="s">
        <v>32</v>
      </c>
      <c r="G175" s="8"/>
      <c r="H175" s="9"/>
      <c r="I175" s="7" t="b">
        <v>1</v>
      </c>
      <c r="J175" s="10">
        <v>114.853611860795</v>
      </c>
      <c r="K175" s="8">
        <v>111.16637053781299</v>
      </c>
      <c r="L175" s="8">
        <v>64.506649999999993</v>
      </c>
      <c r="M175" s="8" t="str">
        <f t="shared" si="15"/>
        <v/>
      </c>
      <c r="N175" s="8" t="str">
        <f t="shared" si="16"/>
        <v/>
      </c>
      <c r="O175" s="8" t="str">
        <f t="shared" si="17"/>
        <v/>
      </c>
    </row>
    <row r="176" spans="1:15" x14ac:dyDescent="0.35">
      <c r="A176" s="30" t="s">
        <v>296</v>
      </c>
      <c r="B176" s="38" t="s">
        <v>181</v>
      </c>
      <c r="C176" s="7">
        <v>329</v>
      </c>
      <c r="D176" s="7">
        <v>3.7909999999999999</v>
      </c>
      <c r="E176" s="7">
        <v>1</v>
      </c>
      <c r="F176" s="7" t="s">
        <v>42</v>
      </c>
      <c r="G176" s="8">
        <v>190.34346504559269</v>
      </c>
      <c r="H176" s="9">
        <v>62623</v>
      </c>
      <c r="I176" s="7" t="b">
        <v>0</v>
      </c>
      <c r="J176" s="10">
        <v>115.51833803431801</v>
      </c>
      <c r="K176" s="8">
        <v>112.03028471484326</v>
      </c>
      <c r="L176" s="8">
        <v>202.86160000000001</v>
      </c>
      <c r="M176" s="8">
        <f t="shared" si="15"/>
        <v>-74.825127011274688</v>
      </c>
      <c r="N176" s="8">
        <f t="shared" si="16"/>
        <v>-78.313180330749432</v>
      </c>
      <c r="O176" s="8">
        <f t="shared" si="17"/>
        <v>12.518134954407316</v>
      </c>
    </row>
    <row r="177" spans="1:15" x14ac:dyDescent="0.35">
      <c r="A177" s="30" t="s">
        <v>383</v>
      </c>
      <c r="B177" s="38" t="s">
        <v>182</v>
      </c>
      <c r="C177" s="7">
        <v>46122</v>
      </c>
      <c r="D177" s="7">
        <v>3.819</v>
      </c>
      <c r="E177" s="7">
        <v>1</v>
      </c>
      <c r="F177" s="7" t="s">
        <v>42</v>
      </c>
      <c r="G177" s="8">
        <v>89.202159490048132</v>
      </c>
      <c r="H177" s="9">
        <v>4114182</v>
      </c>
      <c r="I177" s="7" t="b">
        <v>0</v>
      </c>
      <c r="J177" s="10">
        <v>116.158944647062</v>
      </c>
      <c r="K177" s="8">
        <v>112.86445955967315</v>
      </c>
      <c r="L177" s="8">
        <v>129.47489999999999</v>
      </c>
      <c r="M177" s="8">
        <f t="shared" si="15"/>
        <v>26.956785157013869</v>
      </c>
      <c r="N177" s="8">
        <f t="shared" si="16"/>
        <v>23.662300069625019</v>
      </c>
      <c r="O177" s="8">
        <f t="shared" si="17"/>
        <v>40.272740509951859</v>
      </c>
    </row>
    <row r="178" spans="1:15" x14ac:dyDescent="0.35">
      <c r="A178" s="30" t="s">
        <v>328</v>
      </c>
      <c r="B178" s="38" t="s">
        <v>183</v>
      </c>
      <c r="C178" s="7">
        <v>419</v>
      </c>
      <c r="D178" s="7">
        <v>3.9079999999999999</v>
      </c>
      <c r="E178" s="7">
        <v>1</v>
      </c>
      <c r="F178" s="7" t="s">
        <v>42</v>
      </c>
      <c r="G178" s="8">
        <v>58.392075488027253</v>
      </c>
      <c r="H178" s="9">
        <v>24466.279629483419</v>
      </c>
      <c r="I178" s="7" t="b">
        <v>0</v>
      </c>
      <c r="J178" s="10">
        <v>118.18746560015001</v>
      </c>
      <c r="K178" s="8">
        <v>115.51627124858041</v>
      </c>
      <c r="L178" s="8">
        <v>113.4119</v>
      </c>
      <c r="M178" s="8">
        <f t="shared" si="15"/>
        <v>59.795390112122753</v>
      </c>
      <c r="N178" s="8">
        <f t="shared" si="16"/>
        <v>57.124195760553157</v>
      </c>
      <c r="O178" s="8">
        <f t="shared" si="17"/>
        <v>55.01982451197275</v>
      </c>
    </row>
    <row r="179" spans="1:15" x14ac:dyDescent="0.35">
      <c r="A179" s="30" t="s">
        <v>407</v>
      </c>
      <c r="B179" s="38" t="s">
        <v>184</v>
      </c>
      <c r="C179" s="7">
        <v>3432</v>
      </c>
      <c r="D179" s="7">
        <v>3.9380000000000002</v>
      </c>
      <c r="E179" s="7">
        <v>1</v>
      </c>
      <c r="F179" s="7" t="s">
        <v>42</v>
      </c>
      <c r="G179" s="8"/>
      <c r="H179" s="9"/>
      <c r="I179" s="7" t="b">
        <v>1</v>
      </c>
      <c r="J179" s="10">
        <v>118.86864069034399</v>
      </c>
      <c r="K179" s="8">
        <v>116.41025118684777</v>
      </c>
      <c r="L179" s="8">
        <v>53.725769999999997</v>
      </c>
      <c r="M179" s="8" t="str">
        <f t="shared" si="15"/>
        <v/>
      </c>
      <c r="N179" s="8" t="str">
        <f t="shared" si="16"/>
        <v/>
      </c>
      <c r="O179" s="8" t="str">
        <f t="shared" si="17"/>
        <v/>
      </c>
    </row>
    <row r="180" spans="1:15" x14ac:dyDescent="0.35">
      <c r="A180" s="30" t="s">
        <v>303</v>
      </c>
      <c r="B180" s="38" t="s">
        <v>185</v>
      </c>
      <c r="C180" s="7">
        <v>59798</v>
      </c>
      <c r="D180" s="7">
        <v>3.9449999999999998</v>
      </c>
      <c r="E180" s="7">
        <v>1</v>
      </c>
      <c r="F180" s="7" t="s">
        <v>42</v>
      </c>
      <c r="G180" s="8">
        <v>89.9</v>
      </c>
      <c r="H180" s="9">
        <v>5375840.2000000002</v>
      </c>
      <c r="I180" s="7" t="b">
        <v>0</v>
      </c>
      <c r="J180" s="10">
        <v>119.027395725529</v>
      </c>
      <c r="K180" s="8">
        <v>116.6188544608289</v>
      </c>
      <c r="L180" s="8">
        <v>117.53100000000001</v>
      </c>
      <c r="M180" s="8">
        <f t="shared" si="15"/>
        <v>29.127395725528999</v>
      </c>
      <c r="N180" s="8">
        <f t="shared" si="16"/>
        <v>26.718854460828894</v>
      </c>
      <c r="O180" s="8">
        <f t="shared" si="17"/>
        <v>27.631</v>
      </c>
    </row>
    <row r="181" spans="1:15" x14ac:dyDescent="0.35">
      <c r="A181" s="30" t="s">
        <v>246</v>
      </c>
      <c r="B181" s="38" t="s">
        <v>186</v>
      </c>
      <c r="C181" s="7">
        <v>7150</v>
      </c>
      <c r="D181" s="7">
        <v>3.9990000000000001</v>
      </c>
      <c r="E181" s="7">
        <v>1</v>
      </c>
      <c r="F181" s="7" t="s">
        <v>32</v>
      </c>
      <c r="G181" s="8">
        <v>60.060979020979019</v>
      </c>
      <c r="H181" s="9">
        <v>429436</v>
      </c>
      <c r="I181" s="7" t="b">
        <v>0</v>
      </c>
      <c r="J181" s="10">
        <v>120.249736700159</v>
      </c>
      <c r="K181" s="8">
        <v>118.22818012293497</v>
      </c>
      <c r="L181" s="8">
        <v>58.799340000000001</v>
      </c>
      <c r="M181" s="8">
        <f t="shared" si="15"/>
        <v>60.188757679179986</v>
      </c>
      <c r="N181" s="8">
        <f t="shared" si="16"/>
        <v>58.167201101955953</v>
      </c>
      <c r="O181" s="8">
        <f t="shared" si="17"/>
        <v>-1.2616390209790183</v>
      </c>
    </row>
    <row r="182" spans="1:15" x14ac:dyDescent="0.35">
      <c r="A182" s="30" t="s">
        <v>236</v>
      </c>
      <c r="B182" s="38" t="s">
        <v>187</v>
      </c>
      <c r="C182" s="7">
        <v>9496</v>
      </c>
      <c r="D182" s="7">
        <v>4.07</v>
      </c>
      <c r="E182" s="7">
        <v>1</v>
      </c>
      <c r="F182" s="7" t="s">
        <v>32</v>
      </c>
      <c r="G182" s="8">
        <v>77.888268744734631</v>
      </c>
      <c r="H182" s="9">
        <v>739627.00000000012</v>
      </c>
      <c r="I182" s="7" t="b">
        <v>0</v>
      </c>
      <c r="J182" s="10">
        <v>121.850668261794</v>
      </c>
      <c r="K182" s="8">
        <v>120.34441292695651</v>
      </c>
      <c r="L182" s="8">
        <v>56.369199999999999</v>
      </c>
      <c r="M182" s="8">
        <f t="shared" si="15"/>
        <v>43.962399517059367</v>
      </c>
      <c r="N182" s="8">
        <f t="shared" si="16"/>
        <v>42.456144182221877</v>
      </c>
      <c r="O182" s="8">
        <f t="shared" si="17"/>
        <v>-21.519068744734632</v>
      </c>
    </row>
    <row r="183" spans="1:15" x14ac:dyDescent="0.35">
      <c r="A183" s="30" t="s">
        <v>388</v>
      </c>
      <c r="B183" s="38" t="s">
        <v>188</v>
      </c>
      <c r="C183" s="7">
        <v>9779</v>
      </c>
      <c r="D183" s="7">
        <v>4.1070000000000002</v>
      </c>
      <c r="E183" s="7">
        <v>1</v>
      </c>
      <c r="F183" s="7" t="s">
        <v>42</v>
      </c>
      <c r="G183" s="8">
        <v>102.25994477962982</v>
      </c>
      <c r="H183" s="9">
        <v>1000000</v>
      </c>
      <c r="I183" s="7" t="b">
        <v>0</v>
      </c>
      <c r="J183" s="10">
        <v>122.68220224255199</v>
      </c>
      <c r="K183" s="8">
        <v>121.44735736101104</v>
      </c>
      <c r="L183" s="8">
        <v>209.2081</v>
      </c>
      <c r="M183" s="8">
        <f t="shared" si="15"/>
        <v>20.422257462922175</v>
      </c>
      <c r="N183" s="8">
        <f t="shared" si="16"/>
        <v>19.187412581381224</v>
      </c>
      <c r="O183" s="8">
        <f t="shared" si="17"/>
        <v>106.94815522037018</v>
      </c>
    </row>
    <row r="184" spans="1:15" x14ac:dyDescent="0.35">
      <c r="A184" s="30" t="s">
        <v>389</v>
      </c>
      <c r="B184" s="38" t="s">
        <v>189</v>
      </c>
      <c r="C184" s="7">
        <v>8299</v>
      </c>
      <c r="D184" s="7">
        <v>4.1139999999999999</v>
      </c>
      <c r="E184" s="7">
        <v>1</v>
      </c>
      <c r="F184" s="7" t="s">
        <v>42</v>
      </c>
      <c r="G184" s="8">
        <v>121.74358356428485</v>
      </c>
      <c r="H184" s="9">
        <v>1010350</v>
      </c>
      <c r="I184" s="7" t="b">
        <v>0</v>
      </c>
      <c r="J184" s="10">
        <v>122.83930967328401</v>
      </c>
      <c r="K184" s="8">
        <v>121.65603160250207</v>
      </c>
      <c r="L184" s="8">
        <v>234.48910000000001</v>
      </c>
      <c r="M184" s="8">
        <f t="shared" si="15"/>
        <v>1.095726108999159</v>
      </c>
      <c r="N184" s="8">
        <f t="shared" si="16"/>
        <v>-8.7551961782779131E-2</v>
      </c>
      <c r="O184" s="8">
        <f t="shared" si="17"/>
        <v>112.74551643571516</v>
      </c>
    </row>
    <row r="185" spans="1:15" x14ac:dyDescent="0.35">
      <c r="A185" s="30" t="s">
        <v>285</v>
      </c>
      <c r="B185" s="38" t="s">
        <v>190</v>
      </c>
      <c r="C185" s="7">
        <v>80689</v>
      </c>
      <c r="D185" s="7">
        <v>4.125</v>
      </c>
      <c r="E185" s="7">
        <v>1</v>
      </c>
      <c r="F185" s="7" t="s">
        <v>42</v>
      </c>
      <c r="G185" s="8">
        <v>130.12926173332175</v>
      </c>
      <c r="H185" s="9">
        <v>10500000</v>
      </c>
      <c r="I185" s="7" t="b">
        <v>0</v>
      </c>
      <c r="J185" s="10">
        <v>123.086058652237</v>
      </c>
      <c r="K185" s="8">
        <v>121.98395407793092</v>
      </c>
      <c r="L185" s="8">
        <v>214.05789999999999</v>
      </c>
      <c r="M185" s="8">
        <f t="shared" si="15"/>
        <v>-7.043203081084755</v>
      </c>
      <c r="N185" s="8">
        <f t="shared" si="16"/>
        <v>-8.1453076553908375</v>
      </c>
      <c r="O185" s="8">
        <f t="shared" si="17"/>
        <v>83.928638266678234</v>
      </c>
    </row>
    <row r="186" spans="1:15" x14ac:dyDescent="0.35">
      <c r="A186" s="30" t="s">
        <v>320</v>
      </c>
      <c r="B186" s="38" t="s">
        <v>191</v>
      </c>
      <c r="C186" s="7">
        <v>2878</v>
      </c>
      <c r="D186" s="7">
        <v>4.33</v>
      </c>
      <c r="E186" s="7">
        <v>1</v>
      </c>
      <c r="F186" s="7" t="s">
        <v>42</v>
      </c>
      <c r="G186" s="8">
        <v>95.977067407922164</v>
      </c>
      <c r="H186" s="9">
        <v>276222</v>
      </c>
      <c r="I186" s="7" t="b">
        <v>0</v>
      </c>
      <c r="J186" s="10">
        <v>127.65522403422401</v>
      </c>
      <c r="K186" s="8">
        <v>128.09651325949838</v>
      </c>
      <c r="L186" s="8">
        <v>97.528180000000006</v>
      </c>
      <c r="M186" s="8">
        <f t="shared" si="15"/>
        <v>31.678156626301842</v>
      </c>
      <c r="N186" s="8">
        <f t="shared" si="16"/>
        <v>32.119445851576216</v>
      </c>
      <c r="O186" s="8">
        <f t="shared" si="17"/>
        <v>1.5511125920778426</v>
      </c>
    </row>
    <row r="187" spans="1:15" x14ac:dyDescent="0.35">
      <c r="A187" s="30" t="s">
        <v>350</v>
      </c>
      <c r="B187" s="38" t="s">
        <v>192</v>
      </c>
      <c r="C187" s="7">
        <v>5211</v>
      </c>
      <c r="D187" s="7">
        <v>4.42</v>
      </c>
      <c r="E187" s="7">
        <v>1</v>
      </c>
      <c r="F187" s="7" t="s">
        <v>42</v>
      </c>
      <c r="G187" s="8">
        <v>176.23507963922472</v>
      </c>
      <c r="H187" s="9">
        <v>918361</v>
      </c>
      <c r="I187" s="7" t="b">
        <v>0</v>
      </c>
      <c r="J187" s="10">
        <v>129.64412680183901</v>
      </c>
      <c r="K187" s="8">
        <v>130.78082332166454</v>
      </c>
      <c r="L187" s="8">
        <v>264.94110000000001</v>
      </c>
      <c r="M187" s="8">
        <f t="shared" si="15"/>
        <v>-46.590952837385714</v>
      </c>
      <c r="N187" s="8">
        <f t="shared" si="16"/>
        <v>-45.45425631756018</v>
      </c>
      <c r="O187" s="8">
        <f t="shared" si="17"/>
        <v>88.706020360775284</v>
      </c>
    </row>
    <row r="188" spans="1:15" x14ac:dyDescent="0.35">
      <c r="A188" s="30" t="s">
        <v>360</v>
      </c>
      <c r="B188" s="38" t="s">
        <v>193</v>
      </c>
      <c r="C188" s="7">
        <v>10350</v>
      </c>
      <c r="D188" s="7">
        <v>4.4260000000000002</v>
      </c>
      <c r="E188" s="7">
        <v>1</v>
      </c>
      <c r="F188" s="7" t="s">
        <v>42</v>
      </c>
      <c r="G188" s="8">
        <v>188.9</v>
      </c>
      <c r="H188" s="9">
        <v>1955115</v>
      </c>
      <c r="I188" s="7" t="b">
        <v>0</v>
      </c>
      <c r="J188" s="10">
        <v>129.776360564058</v>
      </c>
      <c r="K188" s="8">
        <v>130.95979317227926</v>
      </c>
      <c r="L188" s="8">
        <v>89.09863</v>
      </c>
      <c r="M188" s="8">
        <f t="shared" si="15"/>
        <v>-59.12363943594201</v>
      </c>
      <c r="N188" s="8">
        <f t="shared" si="16"/>
        <v>-57.940206827720743</v>
      </c>
      <c r="O188" s="8">
        <f t="shared" si="17"/>
        <v>-99.801370000000006</v>
      </c>
    </row>
    <row r="189" spans="1:15" x14ac:dyDescent="0.35">
      <c r="A189" s="30" t="s">
        <v>284</v>
      </c>
      <c r="B189" s="38" t="s">
        <v>194</v>
      </c>
      <c r="C189" s="7">
        <v>4000</v>
      </c>
      <c r="D189" s="7">
        <v>4.7759999999999998</v>
      </c>
      <c r="E189" s="7">
        <v>1</v>
      </c>
      <c r="F189" s="7" t="s">
        <v>32</v>
      </c>
      <c r="G189" s="8"/>
      <c r="H189" s="9"/>
      <c r="I189" s="7" t="b">
        <v>1</v>
      </c>
      <c r="J189" s="10">
        <v>137.41531044849199</v>
      </c>
      <c r="K189" s="8">
        <v>141.40301869314118</v>
      </c>
      <c r="L189" s="8">
        <v>45.850059999999999</v>
      </c>
      <c r="M189" s="8" t="str">
        <f t="shared" si="15"/>
        <v/>
      </c>
      <c r="N189" s="8" t="str">
        <f t="shared" si="16"/>
        <v/>
      </c>
      <c r="O189" s="8" t="str">
        <f t="shared" si="17"/>
        <v/>
      </c>
    </row>
    <row r="190" spans="1:15" x14ac:dyDescent="0.35">
      <c r="A190" s="30" t="s">
        <v>230</v>
      </c>
      <c r="B190" s="38" t="s">
        <v>195</v>
      </c>
      <c r="C190" s="7">
        <v>8545</v>
      </c>
      <c r="D190" s="7">
        <v>5.15</v>
      </c>
      <c r="E190" s="7">
        <v>1</v>
      </c>
      <c r="F190" s="7" t="s">
        <v>42</v>
      </c>
      <c r="G190" s="8">
        <v>149.6</v>
      </c>
      <c r="H190" s="9">
        <v>1278332</v>
      </c>
      <c r="I190" s="7" t="b">
        <v>0</v>
      </c>
      <c r="J190" s="10">
        <v>145.425876584127</v>
      </c>
      <c r="K190" s="8">
        <v>152.56920111921062</v>
      </c>
      <c r="L190" s="8">
        <v>183.36369999999999</v>
      </c>
      <c r="M190" s="8">
        <f t="shared" si="15"/>
        <v>-4.1741234158729981</v>
      </c>
      <c r="N190" s="8">
        <f t="shared" si="16"/>
        <v>2.9692011192106236</v>
      </c>
      <c r="O190" s="8">
        <f t="shared" si="17"/>
        <v>33.7637</v>
      </c>
    </row>
    <row r="191" spans="1:15" x14ac:dyDescent="0.35">
      <c r="A191" s="30" t="s">
        <v>287</v>
      </c>
      <c r="B191" s="38" t="s">
        <v>196</v>
      </c>
      <c r="C191" s="7">
        <v>10955</v>
      </c>
      <c r="D191" s="7">
        <v>6.2549999999999999</v>
      </c>
      <c r="E191" s="7">
        <v>1</v>
      </c>
      <c r="F191" s="7" t="s">
        <v>42</v>
      </c>
      <c r="G191" s="8">
        <v>79.497946143313555</v>
      </c>
      <c r="H191" s="9">
        <v>870900</v>
      </c>
      <c r="I191" s="7" t="b">
        <v>0</v>
      </c>
      <c r="J191" s="10">
        <v>168.29997733481517</v>
      </c>
      <c r="K191" s="8">
        <v>185.59698703752207</v>
      </c>
      <c r="L191" s="8">
        <v>143.19669999999999</v>
      </c>
      <c r="M191" s="8">
        <f t="shared" si="15"/>
        <v>88.802031191501612</v>
      </c>
      <c r="N191" s="8">
        <f t="shared" si="16"/>
        <v>106.09904089420851</v>
      </c>
      <c r="O191" s="8">
        <f t="shared" si="17"/>
        <v>63.698753856686437</v>
      </c>
    </row>
    <row r="192" spans="1:15" x14ac:dyDescent="0.35">
      <c r="A192" s="30" t="s">
        <v>370</v>
      </c>
      <c r="B192" s="38" t="s">
        <v>197</v>
      </c>
      <c r="C192" s="7">
        <v>32</v>
      </c>
      <c r="D192" s="7">
        <v>6.3620000000000001</v>
      </c>
      <c r="E192" s="7">
        <v>1</v>
      </c>
      <c r="F192" s="7" t="s">
        <v>42</v>
      </c>
      <c r="G192" s="8">
        <v>139.21875</v>
      </c>
      <c r="H192" s="9">
        <v>4455</v>
      </c>
      <c r="I192" s="7" t="b">
        <v>0</v>
      </c>
      <c r="J192" s="10">
        <v>170.45899770615242</v>
      </c>
      <c r="K192" s="8">
        <v>188.79781071585299</v>
      </c>
      <c r="L192" s="8"/>
      <c r="M192" s="8">
        <f t="shared" si="15"/>
        <v>31.240247706152417</v>
      </c>
      <c r="N192" s="8">
        <f t="shared" si="16"/>
        <v>49.579060715852989</v>
      </c>
      <c r="O192" s="8">
        <f t="shared" si="17"/>
        <v>-139.21875</v>
      </c>
    </row>
    <row r="193" spans="1:25" x14ac:dyDescent="0.35">
      <c r="A193" s="30" t="s">
        <v>335</v>
      </c>
      <c r="B193" s="38" t="s">
        <v>198</v>
      </c>
      <c r="C193" s="7">
        <v>38</v>
      </c>
      <c r="D193" s="7">
        <v>6.6449999999999996</v>
      </c>
      <c r="E193" s="7">
        <v>1</v>
      </c>
      <c r="F193" s="7" t="s">
        <v>42</v>
      </c>
      <c r="G193" s="8"/>
      <c r="H193" s="9"/>
      <c r="I193" s="7" t="b">
        <v>1</v>
      </c>
      <c r="J193" s="10">
        <v>176.126396517583</v>
      </c>
      <c r="K193" s="8">
        <v>197.26562434879025</v>
      </c>
      <c r="L193" s="8"/>
      <c r="M193" s="8" t="str">
        <f t="shared" si="15"/>
        <v/>
      </c>
      <c r="N193" s="8" t="str">
        <f t="shared" si="16"/>
        <v/>
      </c>
      <c r="O193" s="8" t="str">
        <f t="shared" si="17"/>
        <v/>
      </c>
    </row>
    <row r="194" spans="1:25" x14ac:dyDescent="0.35">
      <c r="A194" s="30" t="s">
        <v>265</v>
      </c>
      <c r="B194" s="38" t="s">
        <v>199</v>
      </c>
      <c r="C194" s="7">
        <v>11390</v>
      </c>
      <c r="D194" s="7">
        <v>7.5190000000000001</v>
      </c>
      <c r="E194" s="7">
        <v>1</v>
      </c>
      <c r="F194" s="7" t="s">
        <v>32</v>
      </c>
      <c r="G194" s="8"/>
      <c r="H194" s="9"/>
      <c r="I194" s="7" t="b">
        <v>1</v>
      </c>
      <c r="J194" s="10">
        <v>193.26544607782699</v>
      </c>
      <c r="K194" s="8">
        <v>223.43504982919953</v>
      </c>
      <c r="L194" s="8">
        <v>64.168139999999994</v>
      </c>
      <c r="M194" s="8" t="str">
        <f t="shared" si="15"/>
        <v/>
      </c>
      <c r="N194" s="8" t="str">
        <f t="shared" si="16"/>
        <v/>
      </c>
      <c r="O194" s="8" t="str">
        <f t="shared" si="17"/>
        <v/>
      </c>
    </row>
    <row r="195" spans="1:25" x14ac:dyDescent="0.35">
      <c r="A195" s="31" t="s">
        <v>382</v>
      </c>
      <c r="B195" s="38" t="s">
        <v>200</v>
      </c>
      <c r="C195" s="7">
        <v>12340</v>
      </c>
      <c r="E195" s="7">
        <v>4</v>
      </c>
      <c r="F195" s="7" t="s">
        <v>4</v>
      </c>
      <c r="G195" s="8"/>
      <c r="H195" s="9"/>
      <c r="I195" s="7" t="b">
        <v>1</v>
      </c>
      <c r="J195" s="10"/>
      <c r="K195" s="8"/>
      <c r="L195" s="8"/>
      <c r="M195" s="8" t="str">
        <f t="shared" si="15"/>
        <v/>
      </c>
      <c r="N195" s="8" t="str">
        <f t="shared" si="16"/>
        <v/>
      </c>
      <c r="O195" s="8" t="str">
        <f t="shared" si="17"/>
        <v/>
      </c>
    </row>
    <row r="196" spans="1:25" s="28" customFormat="1" x14ac:dyDescent="0.35">
      <c r="B196" s="14"/>
    </row>
    <row r="197" spans="1:25" s="28" customFormat="1" x14ac:dyDescent="0.35">
      <c r="B197" s="14"/>
      <c r="F197" s="29"/>
      <c r="J197" s="32"/>
      <c r="K197" s="32"/>
      <c r="L197" s="32"/>
      <c r="M197" s="33"/>
      <c r="N197" s="33"/>
      <c r="O197" s="33"/>
    </row>
    <row r="198" spans="1:25" s="28" customFormat="1" x14ac:dyDescent="0.35">
      <c r="B198" s="14"/>
      <c r="F198" s="29"/>
      <c r="M198" s="33"/>
      <c r="N198" s="33"/>
      <c r="O198" s="33"/>
    </row>
    <row r="199" spans="1:25" s="28" customFormat="1" x14ac:dyDescent="0.35">
      <c r="B199" s="14"/>
      <c r="J199" s="32"/>
      <c r="K199" s="32"/>
      <c r="L199" s="32"/>
      <c r="M199" s="33"/>
      <c r="N199" s="33"/>
      <c r="O199" s="33"/>
    </row>
    <row r="200" spans="1:25" s="28" customFormat="1" x14ac:dyDescent="0.35">
      <c r="B200" s="14"/>
    </row>
    <row r="201" spans="1:25" s="28" customFormat="1" x14ac:dyDescent="0.35">
      <c r="B201" s="14"/>
      <c r="M201" s="33"/>
      <c r="S201" s="33"/>
      <c r="Y201" s="33"/>
    </row>
    <row r="202" spans="1:25" s="28" customFormat="1" x14ac:dyDescent="0.35">
      <c r="B202" s="14"/>
    </row>
    <row r="203" spans="1:25" s="28" customFormat="1" x14ac:dyDescent="0.35">
      <c r="A203" s="31"/>
      <c r="B203" s="14"/>
    </row>
    <row r="204" spans="1:25" s="28" customFormat="1" x14ac:dyDescent="0.35">
      <c r="B204" s="14"/>
      <c r="J204" s="32"/>
      <c r="K204" s="32"/>
      <c r="L204" s="32"/>
      <c r="M204" s="32"/>
      <c r="P204" s="32"/>
      <c r="Q204" s="32"/>
      <c r="R204" s="32"/>
      <c r="S204" s="32"/>
      <c r="V204" s="32"/>
      <c r="W204" s="32"/>
      <c r="X204" s="32"/>
      <c r="Y204" s="32"/>
    </row>
    <row r="205" spans="1:25" s="28" customFormat="1" x14ac:dyDescent="0.35">
      <c r="B205" s="14"/>
      <c r="J205" s="32"/>
      <c r="K205" s="32"/>
      <c r="L205" s="32"/>
      <c r="M205" s="32"/>
      <c r="P205" s="32"/>
      <c r="Q205" s="32"/>
      <c r="R205" s="32"/>
      <c r="S205" s="32"/>
      <c r="V205" s="32"/>
      <c r="W205" s="32"/>
      <c r="X205" s="32"/>
      <c r="Y205" s="33"/>
    </row>
    <row r="206" spans="1:25" s="28" customFormat="1" x14ac:dyDescent="0.35">
      <c r="B206" s="14"/>
      <c r="J206" s="32"/>
      <c r="K206" s="32"/>
      <c r="L206" s="32"/>
      <c r="M206" s="32"/>
      <c r="P206" s="32"/>
      <c r="Q206" s="32"/>
      <c r="R206" s="32"/>
      <c r="S206" s="33"/>
      <c r="V206" s="32"/>
      <c r="W206" s="32"/>
      <c r="X206" s="32"/>
      <c r="Y206" s="33"/>
    </row>
    <row r="207" spans="1:25" s="28" customFormat="1" x14ac:dyDescent="0.35">
      <c r="B207" s="14"/>
      <c r="J207" s="32"/>
      <c r="K207" s="32"/>
      <c r="L207" s="32"/>
      <c r="M207" s="33"/>
      <c r="P207" s="32"/>
      <c r="Q207" s="32"/>
      <c r="R207" s="32"/>
      <c r="S207" s="33"/>
      <c r="V207" s="32"/>
      <c r="W207" s="32"/>
      <c r="X207" s="32"/>
      <c r="Y207" s="33"/>
    </row>
    <row r="208" spans="1:25" s="28" customFormat="1" x14ac:dyDescent="0.35">
      <c r="B208" s="14"/>
      <c r="J208" s="32"/>
      <c r="K208" s="32"/>
      <c r="L208" s="32"/>
      <c r="M208" s="32"/>
      <c r="P208" s="32"/>
      <c r="Q208" s="32"/>
      <c r="R208" s="32"/>
      <c r="S208" s="32"/>
      <c r="V208" s="32"/>
      <c r="W208" s="32"/>
      <c r="X208" s="32"/>
      <c r="Y208" s="32"/>
    </row>
    <row r="209" spans="1:25" s="28" customFormat="1" x14ac:dyDescent="0.35">
      <c r="A209" s="30"/>
      <c r="B209" s="14"/>
    </row>
    <row r="210" spans="1:25" s="28" customFormat="1" x14ac:dyDescent="0.35">
      <c r="B210" s="14"/>
    </row>
    <row r="211" spans="1:25" s="28" customFormat="1" x14ac:dyDescent="0.35">
      <c r="B211" s="14"/>
      <c r="J211" s="32"/>
      <c r="K211" s="32"/>
      <c r="L211" s="32"/>
      <c r="M211" s="32"/>
      <c r="P211" s="32"/>
      <c r="Q211" s="32"/>
      <c r="R211" s="32"/>
      <c r="S211" s="32"/>
      <c r="V211" s="32"/>
      <c r="W211" s="32"/>
      <c r="X211" s="32"/>
      <c r="Y211" s="32"/>
    </row>
    <row r="212" spans="1:25" s="28" customFormat="1" x14ac:dyDescent="0.35">
      <c r="B212" s="14"/>
      <c r="J212" s="32"/>
      <c r="K212" s="32"/>
      <c r="L212" s="32"/>
      <c r="M212" s="32"/>
      <c r="P212" s="32"/>
      <c r="Q212" s="32"/>
      <c r="R212" s="32"/>
      <c r="S212" s="32"/>
      <c r="V212" s="32"/>
      <c r="W212" s="32"/>
      <c r="X212" s="32"/>
      <c r="Y212" s="32"/>
    </row>
    <row r="213" spans="1:25" s="28" customFormat="1" x14ac:dyDescent="0.35">
      <c r="B213" s="14"/>
      <c r="J213" s="32"/>
      <c r="K213" s="32"/>
      <c r="L213" s="32"/>
      <c r="M213" s="32"/>
      <c r="P213" s="32"/>
      <c r="Q213" s="32"/>
      <c r="R213" s="32"/>
      <c r="S213" s="32"/>
      <c r="V213" s="32"/>
      <c r="W213" s="32"/>
      <c r="X213" s="32"/>
      <c r="Y213" s="33"/>
    </row>
    <row r="214" spans="1:25" s="28" customFormat="1" x14ac:dyDescent="0.35">
      <c r="B214" s="14"/>
      <c r="J214" s="32"/>
      <c r="K214" s="32"/>
      <c r="L214" s="32"/>
      <c r="M214" s="32"/>
      <c r="P214" s="32"/>
      <c r="Q214" s="32"/>
      <c r="R214" s="32"/>
      <c r="S214" s="33"/>
      <c r="V214" s="32"/>
      <c r="W214" s="32"/>
      <c r="X214" s="32"/>
      <c r="Y214" s="33"/>
    </row>
    <row r="215" spans="1:25" s="28" customFormat="1" x14ac:dyDescent="0.35">
      <c r="A215" s="30"/>
      <c r="B215" s="14"/>
      <c r="J215" s="32"/>
      <c r="K215" s="32"/>
      <c r="L215" s="32"/>
      <c r="M215" s="32"/>
      <c r="P215" s="32"/>
      <c r="Q215" s="32"/>
      <c r="R215" s="32"/>
      <c r="S215" s="32"/>
      <c r="V215" s="32"/>
      <c r="W215" s="32"/>
      <c r="X215" s="32"/>
      <c r="Y215" s="32"/>
    </row>
    <row r="216" spans="1:25" s="28" customFormat="1" x14ac:dyDescent="0.35">
      <c r="B216" s="14"/>
    </row>
    <row r="217" spans="1:25" s="28" customFormat="1" x14ac:dyDescent="0.35">
      <c r="B217" s="14"/>
    </row>
    <row r="218" spans="1:25" s="28" customFormat="1" x14ac:dyDescent="0.35">
      <c r="B218" s="14"/>
    </row>
    <row r="219" spans="1:25" s="28" customFormat="1" x14ac:dyDescent="0.35">
      <c r="B219" s="14"/>
    </row>
    <row r="220" spans="1:25" s="28" customFormat="1" x14ac:dyDescent="0.35">
      <c r="A220" s="30"/>
      <c r="B220" s="14"/>
      <c r="J220" s="33"/>
      <c r="K220" s="32"/>
      <c r="N220" s="29"/>
    </row>
    <row r="221" spans="1:25" s="28" customFormat="1" x14ac:dyDescent="0.35">
      <c r="B221" s="14"/>
      <c r="J221" s="33"/>
      <c r="K221" s="32"/>
      <c r="N221" s="29"/>
    </row>
    <row r="222" spans="1:25" s="28" customFormat="1" x14ac:dyDescent="0.35">
      <c r="B222" s="14"/>
      <c r="J222" s="33"/>
      <c r="K222" s="32"/>
      <c r="N222" s="29"/>
    </row>
    <row r="223" spans="1:25" s="28" customFormat="1" x14ac:dyDescent="0.35">
      <c r="B223" s="14"/>
      <c r="J223" s="33"/>
      <c r="K223" s="32"/>
      <c r="N223" s="29"/>
    </row>
    <row r="224" spans="1:25" s="28" customFormat="1" x14ac:dyDescent="0.35">
      <c r="B224" s="14"/>
      <c r="J224" s="33"/>
      <c r="K224" s="32"/>
      <c r="N224" s="29"/>
    </row>
    <row r="225" spans="1:14" s="28" customFormat="1" x14ac:dyDescent="0.35">
      <c r="B225" s="14"/>
    </row>
    <row r="226" spans="1:14" s="28" customFormat="1" x14ac:dyDescent="0.35">
      <c r="A226" s="30"/>
      <c r="B226" s="14"/>
    </row>
    <row r="227" spans="1:14" s="28" customFormat="1" x14ac:dyDescent="0.35">
      <c r="B227" s="14"/>
      <c r="J227" s="33"/>
      <c r="K227" s="32"/>
      <c r="N227" s="29"/>
    </row>
    <row r="228" spans="1:14" s="28" customFormat="1" x14ac:dyDescent="0.35">
      <c r="B228" s="14"/>
      <c r="J228" s="33"/>
      <c r="K228" s="32"/>
      <c r="N228" s="29"/>
    </row>
    <row r="229" spans="1:14" s="28" customFormat="1" x14ac:dyDescent="0.35">
      <c r="B229" s="14"/>
      <c r="J229" s="33"/>
      <c r="K229" s="32"/>
      <c r="N229" s="29"/>
    </row>
    <row r="230" spans="1:14" s="28" customFormat="1" x14ac:dyDescent="0.35">
      <c r="B230" s="14"/>
      <c r="J230" s="33"/>
      <c r="K230" s="32"/>
      <c r="N230" s="29"/>
    </row>
    <row r="231" spans="1:14" s="28" customFormat="1" x14ac:dyDescent="0.35">
      <c r="A231" s="31"/>
      <c r="B231" s="14"/>
      <c r="J231" s="33"/>
      <c r="K231" s="32"/>
      <c r="N231" s="29"/>
    </row>
    <row r="232" spans="1:14" s="28" customFormat="1" x14ac:dyDescent="0.35">
      <c r="B232" s="14"/>
    </row>
    <row r="233" spans="1:14" s="28" customFormat="1" x14ac:dyDescent="0.35">
      <c r="A233" s="30"/>
      <c r="B233" s="14"/>
    </row>
    <row r="234" spans="1:14" s="28" customFormat="1" x14ac:dyDescent="0.35">
      <c r="B234" s="14"/>
    </row>
    <row r="235" spans="1:14" s="28" customFormat="1" x14ac:dyDescent="0.35">
      <c r="B235" s="14"/>
    </row>
    <row r="236" spans="1:14" s="28" customFormat="1" x14ac:dyDescent="0.35">
      <c r="B236" s="14"/>
    </row>
    <row r="237" spans="1:14" s="28" customFormat="1" x14ac:dyDescent="0.35">
      <c r="B237" s="14"/>
    </row>
    <row r="238" spans="1:14" s="28" customFormat="1" x14ac:dyDescent="0.35">
      <c r="B238" s="14"/>
    </row>
    <row r="239" spans="1:14" s="28" customFormat="1" x14ac:dyDescent="0.35">
      <c r="B239" s="14"/>
    </row>
    <row r="240" spans="1:14" s="28" customFormat="1" x14ac:dyDescent="0.35">
      <c r="A240" s="30"/>
      <c r="B240" s="14"/>
    </row>
    <row r="241" spans="1:2" s="28" customFormat="1" x14ac:dyDescent="0.35">
      <c r="B241" s="14"/>
    </row>
    <row r="246" spans="1:2" x14ac:dyDescent="0.35">
      <c r="A246" s="30"/>
    </row>
    <row r="247" spans="1:2" x14ac:dyDescent="0.35">
      <c r="A247" s="30"/>
    </row>
    <row r="248" spans="1:2" x14ac:dyDescent="0.35">
      <c r="A248" s="30"/>
    </row>
    <row r="249" spans="1:2" x14ac:dyDescent="0.35">
      <c r="A249" s="30"/>
    </row>
  </sheetData>
  <sortState xmlns:xlrd2="http://schemas.microsoft.com/office/spreadsheetml/2017/richdata2" ref="A2:O195">
    <sortCondition ref="D2:D195"/>
  </sortState>
  <pageMargins left="0.70866141732283472" right="0.70866141732283472" top="0.74803149606299213" bottom="0.74803149606299213" header="0.31496062992125984" footer="0.31496062992125984"/>
  <pageSetup paperSize="9" orientation="portrait" r:id="rId1"/>
  <headerFooter>
    <oddHeader>&amp;LUNSCEAR 2020/2021 Report, Annex A&amp;RAttachment A-3: &amp;A</oddHeader>
    <oddFooter>&amp;LPage &amp;P/&amp;N&amp;R@United Nations, December 2022. All rights reserved, worldwide.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177A3-B260-4169-9E11-1CB29AFC3553}">
  <dimension ref="A1:Y337"/>
  <sheetViews>
    <sheetView zoomScale="115" zoomScaleNormal="115" workbookViewId="0">
      <selection activeCell="R24" sqref="R24"/>
    </sheetView>
  </sheetViews>
  <sheetFormatPr defaultRowHeight="14.5" x14ac:dyDescent="0.35"/>
  <cols>
    <col min="1" max="25" width="8.7265625" style="27"/>
  </cols>
  <sheetData>
    <row r="1" spans="1:25" x14ac:dyDescent="0.35">
      <c r="A1" s="26"/>
      <c r="B1" s="26"/>
      <c r="C1" s="26"/>
      <c r="D1" s="26"/>
      <c r="E1" s="26"/>
      <c r="F1" s="26"/>
      <c r="G1" s="26"/>
      <c r="H1" s="26"/>
      <c r="I1" s="26"/>
      <c r="J1" s="26"/>
      <c r="K1" s="26"/>
      <c r="L1" s="26"/>
      <c r="M1" s="26"/>
      <c r="N1" s="26"/>
      <c r="O1" s="26"/>
      <c r="P1" s="26"/>
      <c r="Q1"/>
      <c r="R1"/>
      <c r="S1"/>
      <c r="T1"/>
      <c r="U1"/>
      <c r="V1"/>
      <c r="W1"/>
      <c r="X1"/>
      <c r="Y1"/>
    </row>
    <row r="2" spans="1:25" x14ac:dyDescent="0.35">
      <c r="A2" s="26"/>
      <c r="B2" s="26"/>
      <c r="C2" s="26"/>
      <c r="D2" s="26"/>
      <c r="E2" s="26"/>
      <c r="F2" s="26"/>
      <c r="G2" s="26"/>
      <c r="H2" s="26"/>
      <c r="I2" s="26"/>
      <c r="J2" s="26"/>
      <c r="K2" s="26"/>
      <c r="L2" s="26"/>
      <c r="M2" s="26"/>
      <c r="N2" s="26"/>
      <c r="O2" s="26"/>
      <c r="P2" s="26"/>
      <c r="Q2"/>
      <c r="R2"/>
      <c r="S2"/>
      <c r="T2"/>
      <c r="U2"/>
      <c r="V2"/>
      <c r="W2"/>
      <c r="X2"/>
      <c r="Y2"/>
    </row>
    <row r="3" spans="1:25" x14ac:dyDescent="0.35">
      <c r="A3" s="26"/>
      <c r="B3" s="26"/>
      <c r="C3" s="26"/>
      <c r="D3" s="26"/>
      <c r="E3" s="26"/>
      <c r="F3" s="26"/>
      <c r="G3" s="26"/>
      <c r="H3" s="26"/>
      <c r="I3" s="26"/>
      <c r="J3" s="26"/>
      <c r="K3" s="26"/>
      <c r="L3" s="26"/>
      <c r="M3" s="26"/>
      <c r="N3" s="26"/>
      <c r="O3" s="26"/>
      <c r="P3" s="26"/>
      <c r="Q3"/>
      <c r="R3"/>
      <c r="S3"/>
      <c r="T3"/>
      <c r="U3"/>
      <c r="V3"/>
      <c r="W3"/>
      <c r="X3"/>
      <c r="Y3"/>
    </row>
    <row r="4" spans="1:25" x14ac:dyDescent="0.35">
      <c r="A4" s="26"/>
      <c r="B4" s="26"/>
      <c r="C4" s="26"/>
      <c r="D4" s="26"/>
      <c r="E4" s="26"/>
      <c r="F4" s="26"/>
      <c r="G4" s="26"/>
      <c r="H4" s="26"/>
      <c r="I4" s="26"/>
      <c r="J4" s="26"/>
      <c r="K4" s="26"/>
      <c r="L4" s="26"/>
      <c r="M4" s="26"/>
      <c r="N4" s="26"/>
      <c r="O4" s="26"/>
      <c r="P4" s="26"/>
      <c r="Q4"/>
      <c r="R4"/>
      <c r="S4"/>
      <c r="T4"/>
      <c r="U4"/>
      <c r="V4"/>
      <c r="W4"/>
      <c r="X4"/>
      <c r="Y4"/>
    </row>
    <row r="5" spans="1:25" x14ac:dyDescent="0.35">
      <c r="A5" s="26"/>
      <c r="B5" s="26"/>
      <c r="C5" s="26"/>
      <c r="D5" s="26"/>
      <c r="E5" s="26"/>
      <c r="F5" s="26"/>
      <c r="G5" s="26"/>
      <c r="H5" s="26"/>
      <c r="I5" s="26"/>
      <c r="J5" s="26"/>
      <c r="K5" s="26"/>
      <c r="L5" s="26"/>
      <c r="M5" s="26"/>
      <c r="N5" s="26"/>
      <c r="O5" s="26"/>
      <c r="P5" s="26"/>
      <c r="Q5"/>
      <c r="R5"/>
      <c r="S5"/>
      <c r="T5"/>
      <c r="U5"/>
      <c r="V5"/>
      <c r="W5"/>
      <c r="X5"/>
      <c r="Y5"/>
    </row>
    <row r="6" spans="1:25" x14ac:dyDescent="0.35">
      <c r="A6" s="26"/>
      <c r="B6" s="26"/>
      <c r="C6" s="26"/>
      <c r="D6" s="26"/>
      <c r="E6" s="26"/>
      <c r="F6" s="26"/>
      <c r="G6" s="26"/>
      <c r="H6" s="26"/>
      <c r="I6" s="26"/>
      <c r="J6" s="26"/>
      <c r="K6" s="26"/>
      <c r="L6" s="26"/>
      <c r="M6" s="26"/>
      <c r="N6" s="26"/>
      <c r="O6" s="26"/>
      <c r="P6" s="26"/>
      <c r="Q6"/>
      <c r="R6"/>
      <c r="S6"/>
      <c r="T6"/>
      <c r="U6"/>
      <c r="V6"/>
      <c r="W6"/>
      <c r="X6"/>
      <c r="Y6"/>
    </row>
    <row r="7" spans="1:25" x14ac:dyDescent="0.35">
      <c r="A7" s="26"/>
      <c r="B7" s="26"/>
      <c r="C7" s="26"/>
      <c r="D7" s="26"/>
      <c r="E7" s="26"/>
      <c r="F7" s="26"/>
      <c r="G7" s="26"/>
      <c r="H7" s="26"/>
      <c r="I7" s="26"/>
      <c r="J7" s="26"/>
      <c r="K7" s="26"/>
      <c r="L7" s="26"/>
      <c r="M7" s="26"/>
      <c r="N7" s="26"/>
      <c r="O7" s="26"/>
      <c r="P7" s="26"/>
      <c r="Q7"/>
      <c r="R7"/>
      <c r="S7"/>
      <c r="T7"/>
      <c r="U7"/>
      <c r="V7"/>
      <c r="W7"/>
      <c r="X7"/>
      <c r="Y7"/>
    </row>
    <row r="8" spans="1:25" x14ac:dyDescent="0.35">
      <c r="A8" s="26"/>
      <c r="B8" s="26"/>
      <c r="C8" s="26"/>
      <c r="D8" s="26"/>
      <c r="E8" s="26"/>
      <c r="F8" s="26"/>
      <c r="G8" s="26"/>
      <c r="H8" s="26"/>
      <c r="I8" s="26"/>
      <c r="J8" s="26"/>
      <c r="K8" s="26"/>
      <c r="L8" s="26"/>
      <c r="M8" s="26"/>
      <c r="N8" s="26"/>
      <c r="O8" s="26"/>
      <c r="P8" s="26"/>
      <c r="Q8"/>
      <c r="R8"/>
      <c r="S8"/>
      <c r="T8"/>
      <c r="U8"/>
      <c r="V8"/>
      <c r="W8"/>
      <c r="X8"/>
      <c r="Y8"/>
    </row>
    <row r="9" spans="1:25" x14ac:dyDescent="0.35">
      <c r="A9" s="26"/>
      <c r="B9" s="26"/>
      <c r="C9" s="26"/>
      <c r="D9" s="26"/>
      <c r="E9" s="26"/>
      <c r="F9" s="26"/>
      <c r="G9" s="26"/>
      <c r="H9" s="26"/>
      <c r="I9" s="26"/>
      <c r="J9" s="26"/>
      <c r="K9" s="26"/>
      <c r="L9" s="26"/>
      <c r="M9" s="26"/>
      <c r="N9" s="26"/>
      <c r="O9" s="26"/>
      <c r="P9" s="26"/>
      <c r="Q9"/>
      <c r="R9"/>
      <c r="S9"/>
      <c r="T9"/>
      <c r="U9"/>
      <c r="V9"/>
      <c r="W9"/>
      <c r="X9"/>
      <c r="Y9"/>
    </row>
    <row r="10" spans="1:25" x14ac:dyDescent="0.35">
      <c r="A10" s="26"/>
      <c r="B10" s="26"/>
      <c r="C10" s="26"/>
      <c r="D10" s="26"/>
      <c r="E10" s="26"/>
      <c r="F10" s="26"/>
      <c r="G10" s="26"/>
      <c r="H10" s="26"/>
      <c r="I10" s="26"/>
      <c r="J10" s="26"/>
      <c r="K10" s="26"/>
      <c r="L10" s="26"/>
      <c r="M10" s="26"/>
      <c r="N10" s="26"/>
      <c r="O10" s="26"/>
      <c r="P10" s="26"/>
      <c r="Q10"/>
      <c r="R10"/>
      <c r="S10"/>
      <c r="T10"/>
      <c r="U10"/>
      <c r="V10"/>
      <c r="W10"/>
      <c r="X10"/>
      <c r="Y10"/>
    </row>
    <row r="11" spans="1:25" x14ac:dyDescent="0.35">
      <c r="A11" s="26"/>
      <c r="B11" s="26"/>
      <c r="C11" s="26"/>
      <c r="D11" s="26"/>
      <c r="E11" s="26"/>
      <c r="F11" s="26"/>
      <c r="G11" s="26"/>
      <c r="H11" s="26"/>
      <c r="I11" s="26"/>
      <c r="J11" s="26"/>
      <c r="K11" s="26"/>
      <c r="L11" s="26"/>
      <c r="M11" s="26"/>
      <c r="N11" s="26"/>
      <c r="O11" s="26"/>
      <c r="P11" s="26"/>
      <c r="Q11"/>
      <c r="R11"/>
      <c r="S11"/>
      <c r="T11"/>
      <c r="U11"/>
      <c r="V11"/>
      <c r="W11"/>
      <c r="X11"/>
      <c r="Y11"/>
    </row>
    <row r="12" spans="1:25" x14ac:dyDescent="0.35">
      <c r="A12" s="26"/>
      <c r="B12" s="26"/>
      <c r="C12" s="26"/>
      <c r="D12" s="26"/>
      <c r="E12" s="26"/>
      <c r="F12" s="26"/>
      <c r="G12" s="26"/>
      <c r="H12" s="26"/>
      <c r="I12" s="26"/>
      <c r="J12" s="26"/>
      <c r="K12" s="26"/>
      <c r="L12" s="26"/>
      <c r="M12" s="26"/>
      <c r="N12" s="26"/>
      <c r="O12" s="26"/>
      <c r="P12" s="26"/>
      <c r="Q12"/>
      <c r="R12"/>
      <c r="S12"/>
      <c r="T12"/>
      <c r="U12"/>
      <c r="V12"/>
      <c r="W12"/>
      <c r="X12"/>
      <c r="Y12"/>
    </row>
    <row r="13" spans="1:25" x14ac:dyDescent="0.35">
      <c r="A13" s="26"/>
      <c r="B13" s="26"/>
      <c r="C13" s="26"/>
      <c r="D13" s="26"/>
      <c r="E13" s="26"/>
      <c r="F13" s="26"/>
      <c r="G13" s="26"/>
      <c r="H13" s="26"/>
      <c r="I13" s="26"/>
      <c r="J13" s="26"/>
      <c r="K13" s="26"/>
      <c r="L13" s="26"/>
      <c r="M13" s="26"/>
      <c r="N13" s="26"/>
      <c r="O13" s="26"/>
      <c r="P13" s="26"/>
      <c r="Q13"/>
      <c r="R13"/>
      <c r="S13"/>
      <c r="T13"/>
      <c r="U13"/>
      <c r="V13"/>
      <c r="W13"/>
      <c r="X13"/>
      <c r="Y13"/>
    </row>
    <row r="14" spans="1:25" x14ac:dyDescent="0.35">
      <c r="A14" s="26"/>
      <c r="B14" s="26"/>
      <c r="C14" s="26"/>
      <c r="D14" s="26"/>
      <c r="E14" s="26"/>
      <c r="F14" s="26"/>
      <c r="G14" s="26"/>
      <c r="H14" s="26"/>
      <c r="I14" s="26"/>
      <c r="J14" s="26"/>
      <c r="K14" s="26"/>
      <c r="L14" s="26"/>
      <c r="M14" s="26"/>
      <c r="N14" s="26"/>
      <c r="O14" s="26"/>
      <c r="P14" s="26"/>
      <c r="Q14"/>
      <c r="R14"/>
      <c r="S14"/>
      <c r="T14"/>
      <c r="U14"/>
      <c r="V14"/>
      <c r="W14"/>
      <c r="X14"/>
      <c r="Y14"/>
    </row>
    <row r="15" spans="1:25" x14ac:dyDescent="0.35">
      <c r="A15" s="26"/>
      <c r="B15" s="26"/>
      <c r="C15" s="26"/>
      <c r="D15" s="26"/>
      <c r="E15" s="26"/>
      <c r="F15" s="26"/>
      <c r="G15" s="26"/>
      <c r="H15" s="26"/>
      <c r="I15" s="26"/>
      <c r="J15" s="26"/>
      <c r="K15" s="26"/>
      <c r="L15" s="26"/>
      <c r="M15" s="26"/>
      <c r="N15" s="26"/>
      <c r="O15" s="26"/>
      <c r="P15" s="26"/>
      <c r="Q15"/>
      <c r="R15"/>
      <c r="S15"/>
      <c r="T15"/>
      <c r="U15"/>
      <c r="V15"/>
      <c r="W15"/>
      <c r="X15"/>
      <c r="Y15"/>
    </row>
    <row r="16" spans="1:25" x14ac:dyDescent="0.35">
      <c r="A16" s="26"/>
      <c r="B16" s="26"/>
      <c r="C16" s="26"/>
      <c r="D16" s="26"/>
      <c r="E16" s="26"/>
      <c r="F16" s="26"/>
      <c r="G16" s="26"/>
      <c r="H16" s="26"/>
      <c r="I16" s="26"/>
      <c r="J16" s="26"/>
      <c r="K16" s="26"/>
      <c r="L16" s="26"/>
      <c r="M16" s="26"/>
      <c r="N16" s="26"/>
      <c r="O16" s="26"/>
      <c r="P16" s="26"/>
      <c r="Q16"/>
      <c r="R16"/>
      <c r="S16"/>
      <c r="T16"/>
      <c r="U16"/>
      <c r="V16"/>
      <c r="W16"/>
      <c r="X16"/>
      <c r="Y16"/>
    </row>
    <row r="17" spans="1:25" x14ac:dyDescent="0.35">
      <c r="A17" s="26"/>
      <c r="B17" s="26"/>
      <c r="C17" s="26"/>
      <c r="D17" s="26"/>
      <c r="E17" s="26"/>
      <c r="F17" s="26"/>
      <c r="G17" s="26"/>
      <c r="H17" s="26"/>
      <c r="I17" s="26"/>
      <c r="J17" s="26"/>
      <c r="K17" s="26"/>
      <c r="L17" s="26"/>
      <c r="M17" s="26"/>
      <c r="N17" s="26"/>
      <c r="O17" s="26"/>
      <c r="P17" s="26"/>
      <c r="Q17"/>
      <c r="R17"/>
      <c r="S17"/>
      <c r="T17"/>
      <c r="U17"/>
      <c r="V17"/>
      <c r="W17"/>
      <c r="X17"/>
      <c r="Y17"/>
    </row>
    <row r="18" spans="1:25" x14ac:dyDescent="0.35">
      <c r="A18" s="26"/>
      <c r="B18" s="26"/>
      <c r="C18" s="26"/>
      <c r="D18" s="26"/>
      <c r="E18" s="26"/>
      <c r="F18" s="26"/>
      <c r="G18" s="26"/>
      <c r="H18" s="26"/>
      <c r="I18" s="26"/>
      <c r="J18" s="26"/>
      <c r="K18" s="26"/>
      <c r="L18" s="26"/>
      <c r="M18" s="26"/>
      <c r="N18" s="26"/>
      <c r="O18" s="26"/>
      <c r="P18" s="26"/>
      <c r="Q18"/>
      <c r="R18"/>
      <c r="S18"/>
      <c r="T18"/>
      <c r="U18"/>
      <c r="V18"/>
      <c r="W18"/>
      <c r="X18"/>
      <c r="Y18"/>
    </row>
    <row r="19" spans="1:25" x14ac:dyDescent="0.35">
      <c r="A19" s="26"/>
      <c r="B19" s="26"/>
      <c r="C19" s="26"/>
      <c r="D19" s="26"/>
      <c r="E19" s="26"/>
      <c r="F19" s="26"/>
      <c r="G19" s="26"/>
      <c r="H19" s="26"/>
      <c r="I19" s="26"/>
      <c r="J19" s="26"/>
      <c r="K19" s="26"/>
      <c r="L19" s="26"/>
      <c r="M19" s="26"/>
      <c r="N19" s="26"/>
      <c r="O19" s="26"/>
      <c r="P19" s="26"/>
      <c r="Q19"/>
      <c r="R19"/>
      <c r="S19"/>
      <c r="T19"/>
      <c r="U19"/>
      <c r="V19"/>
      <c r="W19"/>
      <c r="X19"/>
      <c r="Y19"/>
    </row>
    <row r="20" spans="1:25" x14ac:dyDescent="0.35">
      <c r="A20" s="26"/>
      <c r="B20" s="26"/>
      <c r="C20" s="26"/>
      <c r="D20" s="26"/>
      <c r="E20" s="26"/>
      <c r="F20" s="26"/>
      <c r="G20" s="26"/>
      <c r="H20" s="26"/>
      <c r="I20" s="26"/>
      <c r="J20" s="26"/>
      <c r="K20" s="26"/>
      <c r="L20" s="26"/>
      <c r="M20" s="26"/>
      <c r="N20" s="26"/>
      <c r="O20" s="26"/>
      <c r="P20" s="26"/>
      <c r="Q20"/>
      <c r="R20"/>
      <c r="S20"/>
      <c r="T20"/>
      <c r="U20"/>
      <c r="V20"/>
      <c r="W20"/>
      <c r="X20"/>
      <c r="Y20"/>
    </row>
    <row r="21" spans="1:25" x14ac:dyDescent="0.35">
      <c r="A21" s="26"/>
      <c r="B21" s="26"/>
      <c r="C21" s="26"/>
      <c r="D21" s="26"/>
      <c r="E21" s="26"/>
      <c r="F21" s="26"/>
      <c r="G21" s="26"/>
      <c r="H21" s="26"/>
      <c r="I21" s="26"/>
      <c r="J21" s="26"/>
      <c r="K21" s="26"/>
      <c r="L21" s="26"/>
      <c r="M21" s="26"/>
      <c r="N21" s="26"/>
      <c r="O21" s="26"/>
      <c r="P21" s="26"/>
      <c r="Q21"/>
      <c r="R21"/>
      <c r="S21"/>
      <c r="T21"/>
      <c r="U21"/>
      <c r="V21"/>
      <c r="W21"/>
      <c r="X21"/>
      <c r="Y21"/>
    </row>
    <row r="22" spans="1:25" x14ac:dyDescent="0.35">
      <c r="A22" s="26"/>
      <c r="B22" s="26"/>
      <c r="C22" s="26"/>
      <c r="D22" s="26"/>
      <c r="E22" s="26"/>
      <c r="F22" s="26"/>
      <c r="G22" s="26"/>
      <c r="H22" s="26"/>
      <c r="I22" s="26"/>
      <c r="J22" s="26"/>
      <c r="K22" s="26"/>
      <c r="L22" s="26"/>
      <c r="M22" s="26"/>
      <c r="N22" s="26"/>
      <c r="O22" s="26"/>
      <c r="P22" s="26"/>
      <c r="Q22"/>
      <c r="R22"/>
      <c r="S22"/>
      <c r="T22"/>
      <c r="U22"/>
      <c r="V22"/>
      <c r="W22"/>
      <c r="X22"/>
      <c r="Y22"/>
    </row>
    <row r="23" spans="1:25" x14ac:dyDescent="0.35">
      <c r="A23" s="26"/>
      <c r="B23" s="26"/>
      <c r="C23" s="26"/>
      <c r="D23" s="26"/>
      <c r="E23" s="26"/>
      <c r="F23" s="26"/>
      <c r="G23" s="26"/>
      <c r="H23" s="26"/>
      <c r="I23" s="26"/>
      <c r="J23" s="26"/>
      <c r="K23" s="26"/>
      <c r="L23" s="26"/>
      <c r="M23" s="26"/>
      <c r="N23" s="26"/>
      <c r="O23" s="26"/>
      <c r="P23" s="26"/>
      <c r="Q23"/>
      <c r="R23"/>
      <c r="S23"/>
      <c r="T23"/>
      <c r="U23"/>
      <c r="V23"/>
      <c r="W23"/>
      <c r="X23"/>
      <c r="Y23"/>
    </row>
    <row r="24" spans="1:25" x14ac:dyDescent="0.35">
      <c r="A24" s="26"/>
      <c r="B24" s="26"/>
      <c r="C24" s="26"/>
      <c r="D24" s="26"/>
      <c r="E24" s="26"/>
      <c r="F24" s="26"/>
      <c r="G24" s="26"/>
      <c r="H24" s="26"/>
      <c r="I24" s="26"/>
      <c r="J24" s="26"/>
      <c r="K24" s="26"/>
      <c r="L24" s="26"/>
      <c r="M24" s="26"/>
      <c r="N24" s="26"/>
      <c r="O24" s="26"/>
      <c r="P24" s="26"/>
      <c r="Q24"/>
      <c r="R24"/>
      <c r="S24"/>
      <c r="T24"/>
      <c r="U24"/>
      <c r="V24"/>
      <c r="W24"/>
      <c r="X24"/>
      <c r="Y24"/>
    </row>
    <row r="25" spans="1:25" x14ac:dyDescent="0.35">
      <c r="A25" s="26"/>
      <c r="B25" s="26"/>
      <c r="C25" s="26"/>
      <c r="D25" s="26"/>
      <c r="E25" s="26"/>
      <c r="F25" s="26"/>
      <c r="G25" s="26"/>
      <c r="H25" s="26"/>
      <c r="I25" s="26"/>
      <c r="J25" s="26"/>
      <c r="K25" s="26"/>
      <c r="L25" s="26"/>
      <c r="M25" s="26"/>
      <c r="N25" s="26"/>
      <c r="O25" s="26"/>
      <c r="P25" s="26"/>
      <c r="Q25"/>
      <c r="R25"/>
      <c r="S25"/>
      <c r="T25"/>
      <c r="U25"/>
      <c r="V25"/>
      <c r="W25"/>
      <c r="X25"/>
      <c r="Y25"/>
    </row>
    <row r="26" spans="1:25" x14ac:dyDescent="0.35">
      <c r="A26" s="26"/>
      <c r="B26" s="26"/>
      <c r="C26" s="26"/>
      <c r="D26" s="26"/>
      <c r="E26" s="26"/>
      <c r="F26" s="26"/>
      <c r="G26" s="26"/>
      <c r="H26" s="26"/>
      <c r="I26" s="26"/>
      <c r="J26" s="26"/>
      <c r="K26" s="26"/>
      <c r="L26" s="26"/>
      <c r="M26" s="26"/>
      <c r="N26" s="26"/>
      <c r="O26" s="26"/>
      <c r="P26" s="26"/>
      <c r="Q26"/>
      <c r="R26"/>
      <c r="S26"/>
      <c r="T26"/>
      <c r="U26"/>
      <c r="V26"/>
      <c r="W26"/>
      <c r="X26"/>
      <c r="Y26"/>
    </row>
    <row r="27" spans="1:25" x14ac:dyDescent="0.35">
      <c r="A27" s="26"/>
      <c r="B27" s="26"/>
      <c r="C27" s="26"/>
      <c r="D27" s="26"/>
      <c r="E27" s="26"/>
      <c r="F27" s="26"/>
      <c r="G27" s="26"/>
      <c r="H27" s="26"/>
      <c r="I27" s="26"/>
      <c r="J27" s="26"/>
      <c r="K27" s="26"/>
      <c r="L27" s="26"/>
      <c r="M27" s="26"/>
      <c r="N27" s="26"/>
      <c r="O27" s="26"/>
      <c r="P27" s="26"/>
      <c r="Q27"/>
      <c r="R27"/>
      <c r="S27"/>
      <c r="T27"/>
      <c r="U27"/>
      <c r="V27"/>
      <c r="W27"/>
      <c r="X27"/>
      <c r="Y27"/>
    </row>
    <row r="28" spans="1:25" x14ac:dyDescent="0.35">
      <c r="A28" s="26"/>
      <c r="B28" s="26"/>
      <c r="C28" s="26"/>
      <c r="D28" s="26"/>
      <c r="E28" s="26"/>
      <c r="F28" s="26"/>
      <c r="G28" s="26"/>
      <c r="H28" s="26"/>
      <c r="I28" s="26"/>
      <c r="J28" s="26"/>
      <c r="K28" s="26"/>
      <c r="L28" s="26"/>
      <c r="M28" s="26"/>
      <c r="N28" s="26"/>
      <c r="O28" s="26"/>
      <c r="P28" s="26"/>
      <c r="Q28"/>
      <c r="R28"/>
      <c r="S28"/>
      <c r="T28"/>
      <c r="U28"/>
      <c r="V28"/>
      <c r="W28"/>
      <c r="X28"/>
      <c r="Y28"/>
    </row>
    <row r="29" spans="1:25" x14ac:dyDescent="0.35">
      <c r="A29" s="26"/>
      <c r="B29" s="26"/>
      <c r="C29" s="26"/>
      <c r="D29" s="26"/>
      <c r="E29" s="26"/>
      <c r="F29" s="26"/>
      <c r="G29" s="26"/>
      <c r="H29" s="26"/>
      <c r="I29" s="26"/>
      <c r="J29" s="26"/>
      <c r="K29" s="26"/>
      <c r="L29" s="26"/>
      <c r="M29" s="26"/>
      <c r="N29" s="26"/>
      <c r="O29" s="26"/>
      <c r="P29" s="26"/>
      <c r="Q29"/>
      <c r="R29"/>
      <c r="S29"/>
      <c r="T29"/>
      <c r="U29"/>
      <c r="V29"/>
      <c r="W29"/>
      <c r="X29"/>
      <c r="Y29"/>
    </row>
    <row r="30" spans="1:25" x14ac:dyDescent="0.35">
      <c r="A30" s="26"/>
      <c r="B30" s="26"/>
      <c r="C30" s="26"/>
      <c r="D30" s="26"/>
      <c r="E30" s="26"/>
      <c r="F30" s="26"/>
      <c r="G30" s="26"/>
      <c r="H30" s="26"/>
      <c r="I30" s="26"/>
      <c r="J30" s="26"/>
      <c r="K30" s="26"/>
      <c r="L30" s="26"/>
      <c r="M30" s="26"/>
      <c r="N30" s="26"/>
      <c r="O30" s="26"/>
      <c r="P30" s="26"/>
      <c r="Q30"/>
      <c r="R30"/>
      <c r="S30"/>
      <c r="T30"/>
      <c r="U30"/>
      <c r="V30"/>
      <c r="W30"/>
      <c r="X30"/>
      <c r="Y30"/>
    </row>
    <row r="31" spans="1:25" x14ac:dyDescent="0.35">
      <c r="A31" s="26"/>
      <c r="B31" s="26"/>
      <c r="C31" s="26"/>
      <c r="D31" s="26"/>
      <c r="E31" s="26"/>
      <c r="F31" s="26"/>
      <c r="G31" s="26"/>
      <c r="H31" s="26"/>
      <c r="I31" s="26"/>
      <c r="J31" s="26"/>
      <c r="K31" s="26"/>
      <c r="L31" s="26"/>
      <c r="M31" s="26"/>
      <c r="N31" s="26"/>
      <c r="O31" s="26"/>
      <c r="P31" s="26"/>
      <c r="Q31"/>
      <c r="R31"/>
      <c r="S31"/>
      <c r="T31"/>
      <c r="U31"/>
      <c r="V31"/>
      <c r="W31"/>
      <c r="X31"/>
      <c r="Y31"/>
    </row>
    <row r="32" spans="1:25" x14ac:dyDescent="0.35">
      <c r="A32" s="26"/>
      <c r="B32" s="26"/>
      <c r="C32" s="26"/>
      <c r="D32" s="26"/>
      <c r="E32" s="26"/>
      <c r="F32" s="26"/>
      <c r="G32" s="26"/>
      <c r="H32" s="26"/>
      <c r="I32" s="26"/>
      <c r="J32" s="26"/>
      <c r="K32" s="26"/>
      <c r="L32" s="26"/>
      <c r="M32" s="26"/>
      <c r="N32" s="26"/>
      <c r="O32" s="26"/>
      <c r="P32" s="26"/>
      <c r="Q32"/>
      <c r="R32"/>
      <c r="S32"/>
      <c r="T32"/>
      <c r="U32"/>
      <c r="V32"/>
      <c r="W32"/>
      <c r="X32"/>
      <c r="Y32"/>
    </row>
    <row r="33" spans="1:25" x14ac:dyDescent="0.35">
      <c r="A33" s="26"/>
      <c r="B33" s="26"/>
      <c r="C33" s="26"/>
      <c r="D33" s="26"/>
      <c r="E33" s="26"/>
      <c r="F33" s="26"/>
      <c r="G33" s="26"/>
      <c r="H33" s="26"/>
      <c r="I33" s="26"/>
      <c r="J33" s="26"/>
      <c r="K33" s="26"/>
      <c r="L33" s="26"/>
      <c r="M33" s="26"/>
      <c r="N33" s="26"/>
      <c r="O33" s="26"/>
      <c r="P33" s="26"/>
      <c r="Q33"/>
      <c r="R33"/>
      <c r="S33"/>
      <c r="T33"/>
      <c r="U33"/>
      <c r="V33"/>
      <c r="W33"/>
      <c r="X33"/>
      <c r="Y33"/>
    </row>
    <row r="34" spans="1:25" x14ac:dyDescent="0.35">
      <c r="A34"/>
      <c r="B34"/>
      <c r="C34"/>
      <c r="D34"/>
      <c r="E34"/>
      <c r="F34"/>
      <c r="G34"/>
      <c r="H34"/>
      <c r="I34"/>
      <c r="J34"/>
      <c r="K34"/>
      <c r="L34"/>
      <c r="M34"/>
      <c r="N34"/>
      <c r="O34"/>
      <c r="P34"/>
      <c r="Q34"/>
      <c r="R34"/>
      <c r="S34"/>
      <c r="T34"/>
      <c r="U34"/>
      <c r="V34"/>
      <c r="W34"/>
      <c r="X34"/>
      <c r="Y34"/>
    </row>
    <row r="35" spans="1:25" x14ac:dyDescent="0.35">
      <c r="A35"/>
      <c r="B35"/>
      <c r="C35"/>
      <c r="D35"/>
      <c r="E35"/>
      <c r="F35"/>
      <c r="G35"/>
      <c r="H35"/>
      <c r="I35"/>
      <c r="J35"/>
      <c r="K35"/>
      <c r="L35"/>
      <c r="M35"/>
      <c r="N35"/>
      <c r="O35"/>
      <c r="P35"/>
      <c r="Q35"/>
      <c r="R35"/>
      <c r="S35"/>
      <c r="T35"/>
      <c r="U35"/>
      <c r="V35"/>
      <c r="W35"/>
      <c r="X35"/>
      <c r="Y35"/>
    </row>
    <row r="36" spans="1:25" x14ac:dyDescent="0.35">
      <c r="A36"/>
      <c r="B36"/>
      <c r="C36"/>
      <c r="D36"/>
      <c r="E36"/>
      <c r="F36"/>
      <c r="G36"/>
      <c r="H36"/>
      <c r="I36"/>
      <c r="J36"/>
      <c r="K36"/>
      <c r="L36"/>
      <c r="M36"/>
      <c r="N36"/>
      <c r="O36"/>
      <c r="P36"/>
      <c r="Q36"/>
      <c r="R36"/>
      <c r="S36"/>
      <c r="T36"/>
      <c r="U36"/>
      <c r="V36"/>
      <c r="W36"/>
      <c r="X36"/>
      <c r="Y36"/>
    </row>
    <row r="37" spans="1:25" x14ac:dyDescent="0.35">
      <c r="A37"/>
      <c r="B37"/>
      <c r="C37"/>
      <c r="D37"/>
      <c r="E37"/>
      <c r="F37"/>
      <c r="G37"/>
      <c r="H37"/>
      <c r="I37"/>
      <c r="J37"/>
      <c r="K37"/>
      <c r="L37"/>
      <c r="M37"/>
      <c r="N37"/>
      <c r="O37"/>
      <c r="P37"/>
      <c r="Q37"/>
      <c r="R37"/>
      <c r="S37"/>
      <c r="T37"/>
      <c r="U37"/>
      <c r="V37"/>
      <c r="W37"/>
      <c r="X37"/>
      <c r="Y37"/>
    </row>
    <row r="38" spans="1:25" x14ac:dyDescent="0.35">
      <c r="A38"/>
      <c r="B38"/>
      <c r="C38"/>
      <c r="D38"/>
      <c r="E38"/>
      <c r="F38"/>
      <c r="G38"/>
      <c r="H38"/>
      <c r="I38"/>
      <c r="J38"/>
      <c r="K38"/>
      <c r="L38"/>
      <c r="M38"/>
      <c r="N38"/>
      <c r="O38"/>
      <c r="P38"/>
      <c r="Q38"/>
      <c r="R38"/>
      <c r="S38"/>
      <c r="T38"/>
      <c r="U38"/>
      <c r="V38"/>
      <c r="W38"/>
      <c r="X38"/>
      <c r="Y38"/>
    </row>
    <row r="39" spans="1:25" x14ac:dyDescent="0.35">
      <c r="A39"/>
      <c r="B39"/>
      <c r="C39"/>
      <c r="D39"/>
      <c r="E39"/>
      <c r="F39"/>
      <c r="G39"/>
      <c r="H39"/>
      <c r="I39"/>
      <c r="J39"/>
      <c r="K39"/>
      <c r="L39"/>
      <c r="M39"/>
      <c r="N39"/>
      <c r="O39"/>
      <c r="P39"/>
      <c r="Q39"/>
      <c r="R39"/>
      <c r="S39"/>
      <c r="T39"/>
      <c r="U39"/>
      <c r="V39"/>
      <c r="W39"/>
      <c r="X39"/>
      <c r="Y39"/>
    </row>
    <row r="40" spans="1:25" x14ac:dyDescent="0.35">
      <c r="A40"/>
      <c r="B40"/>
      <c r="C40"/>
      <c r="D40"/>
      <c r="E40"/>
      <c r="F40"/>
      <c r="G40"/>
      <c r="H40"/>
      <c r="I40"/>
      <c r="J40"/>
      <c r="K40"/>
      <c r="L40"/>
      <c r="M40"/>
      <c r="N40"/>
      <c r="O40"/>
      <c r="P40"/>
      <c r="Q40"/>
      <c r="R40"/>
      <c r="S40"/>
      <c r="T40"/>
      <c r="U40"/>
      <c r="V40"/>
      <c r="W40"/>
      <c r="X40"/>
      <c r="Y40"/>
    </row>
    <row r="41" spans="1:25" x14ac:dyDescent="0.35">
      <c r="A41"/>
      <c r="B41"/>
      <c r="C41"/>
      <c r="D41"/>
      <c r="E41"/>
      <c r="F41"/>
      <c r="G41"/>
      <c r="H41"/>
      <c r="I41"/>
      <c r="J41"/>
      <c r="K41"/>
      <c r="L41"/>
      <c r="M41"/>
      <c r="N41"/>
      <c r="O41"/>
      <c r="P41"/>
      <c r="Q41"/>
      <c r="R41"/>
      <c r="S41"/>
      <c r="T41"/>
      <c r="U41"/>
      <c r="V41"/>
      <c r="W41"/>
      <c r="X41"/>
      <c r="Y41"/>
    </row>
    <row r="42" spans="1:25" x14ac:dyDescent="0.35">
      <c r="A42"/>
      <c r="B42"/>
      <c r="C42"/>
      <c r="D42"/>
      <c r="E42"/>
      <c r="F42"/>
      <c r="G42"/>
      <c r="H42"/>
      <c r="I42"/>
      <c r="J42"/>
      <c r="K42"/>
      <c r="L42"/>
      <c r="M42"/>
      <c r="N42"/>
      <c r="O42"/>
      <c r="P42"/>
      <c r="Q42"/>
      <c r="R42"/>
      <c r="S42"/>
      <c r="T42"/>
      <c r="U42"/>
      <c r="V42"/>
      <c r="W42"/>
      <c r="X42"/>
      <c r="Y42"/>
    </row>
    <row r="43" spans="1:25" x14ac:dyDescent="0.35">
      <c r="A43"/>
      <c r="B43"/>
      <c r="C43"/>
      <c r="D43"/>
      <c r="E43"/>
      <c r="F43"/>
      <c r="G43"/>
      <c r="H43"/>
      <c r="I43"/>
      <c r="J43"/>
      <c r="K43"/>
      <c r="L43"/>
      <c r="M43"/>
      <c r="N43"/>
      <c r="O43"/>
      <c r="P43"/>
      <c r="Q43"/>
      <c r="R43"/>
      <c r="S43"/>
      <c r="T43"/>
      <c r="U43"/>
      <c r="V43"/>
      <c r="W43"/>
      <c r="X43"/>
      <c r="Y43"/>
    </row>
    <row r="44" spans="1:25" x14ac:dyDescent="0.35">
      <c r="A44"/>
      <c r="B44"/>
      <c r="C44"/>
      <c r="D44"/>
      <c r="E44"/>
      <c r="F44"/>
      <c r="G44"/>
      <c r="H44"/>
      <c r="I44"/>
      <c r="J44"/>
      <c r="K44"/>
      <c r="L44"/>
      <c r="M44"/>
      <c r="N44"/>
      <c r="O44"/>
      <c r="P44"/>
      <c r="Q44"/>
      <c r="R44"/>
      <c r="S44"/>
      <c r="T44"/>
      <c r="U44"/>
      <c r="V44"/>
      <c r="W44"/>
      <c r="X44"/>
      <c r="Y44"/>
    </row>
    <row r="45" spans="1:25" x14ac:dyDescent="0.35">
      <c r="A45"/>
      <c r="B45"/>
      <c r="C45"/>
      <c r="D45"/>
      <c r="E45"/>
      <c r="F45"/>
      <c r="G45"/>
      <c r="H45"/>
      <c r="I45"/>
      <c r="J45"/>
      <c r="K45"/>
      <c r="L45"/>
      <c r="M45"/>
      <c r="N45"/>
      <c r="O45"/>
      <c r="P45"/>
      <c r="Q45"/>
      <c r="R45"/>
      <c r="S45"/>
      <c r="T45"/>
      <c r="U45"/>
      <c r="V45"/>
      <c r="W45"/>
      <c r="X45"/>
      <c r="Y45"/>
    </row>
    <row r="46" spans="1:25" x14ac:dyDescent="0.35">
      <c r="A46"/>
      <c r="B46"/>
      <c r="C46"/>
      <c r="D46"/>
      <c r="E46"/>
      <c r="F46"/>
      <c r="G46"/>
      <c r="H46"/>
      <c r="I46"/>
      <c r="J46"/>
      <c r="K46"/>
      <c r="L46"/>
      <c r="M46"/>
      <c r="N46"/>
      <c r="O46"/>
      <c r="P46"/>
      <c r="Q46"/>
      <c r="R46"/>
      <c r="S46"/>
      <c r="T46"/>
      <c r="U46"/>
      <c r="V46"/>
      <c r="W46"/>
      <c r="X46"/>
      <c r="Y46"/>
    </row>
    <row r="47" spans="1:25" x14ac:dyDescent="0.35">
      <c r="A47"/>
      <c r="B47"/>
      <c r="C47"/>
      <c r="D47"/>
      <c r="E47"/>
      <c r="F47"/>
      <c r="G47"/>
      <c r="H47"/>
      <c r="I47"/>
      <c r="J47"/>
      <c r="K47"/>
      <c r="L47"/>
      <c r="M47"/>
      <c r="N47"/>
      <c r="O47"/>
      <c r="P47"/>
      <c r="Q47"/>
      <c r="R47"/>
      <c r="S47"/>
      <c r="T47"/>
      <c r="U47"/>
      <c r="V47"/>
      <c r="W47"/>
      <c r="X47"/>
      <c r="Y47"/>
    </row>
    <row r="48" spans="1:25" x14ac:dyDescent="0.35">
      <c r="A48"/>
      <c r="B48"/>
      <c r="C48"/>
      <c r="D48"/>
      <c r="E48"/>
      <c r="F48"/>
      <c r="G48"/>
      <c r="H48"/>
      <c r="I48"/>
      <c r="J48"/>
      <c r="K48"/>
      <c r="L48"/>
      <c r="M48"/>
      <c r="N48"/>
      <c r="O48"/>
      <c r="P48"/>
      <c r="Q48"/>
      <c r="R48"/>
      <c r="S48"/>
      <c r="T48"/>
      <c r="U48"/>
      <c r="V48"/>
      <c r="W48"/>
      <c r="X48"/>
      <c r="Y48"/>
    </row>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row r="161" customFormat="1" x14ac:dyDescent="0.35"/>
    <row r="162" customFormat="1" x14ac:dyDescent="0.35"/>
    <row r="163" customFormat="1" x14ac:dyDescent="0.35"/>
    <row r="164" customFormat="1" x14ac:dyDescent="0.35"/>
    <row r="165" customFormat="1" x14ac:dyDescent="0.35"/>
    <row r="166" customFormat="1" x14ac:dyDescent="0.35"/>
    <row r="167" customFormat="1" x14ac:dyDescent="0.35"/>
    <row r="168" customFormat="1" x14ac:dyDescent="0.35"/>
    <row r="169" customFormat="1" x14ac:dyDescent="0.35"/>
    <row r="170" customFormat="1" x14ac:dyDescent="0.35"/>
    <row r="171" customFormat="1" x14ac:dyDescent="0.35"/>
    <row r="172" customFormat="1" x14ac:dyDescent="0.35"/>
    <row r="173" customFormat="1" x14ac:dyDescent="0.35"/>
    <row r="174" customFormat="1" x14ac:dyDescent="0.35"/>
    <row r="175" customFormat="1" x14ac:dyDescent="0.35"/>
    <row r="176" customFormat="1" x14ac:dyDescent="0.35"/>
    <row r="177" customFormat="1" x14ac:dyDescent="0.35"/>
    <row r="178" customFormat="1" x14ac:dyDescent="0.35"/>
    <row r="179" customFormat="1" x14ac:dyDescent="0.35"/>
    <row r="180" customFormat="1" x14ac:dyDescent="0.35"/>
    <row r="181" customFormat="1" x14ac:dyDescent="0.35"/>
    <row r="182" customFormat="1" x14ac:dyDescent="0.35"/>
    <row r="183" customFormat="1" x14ac:dyDescent="0.35"/>
    <row r="184" customFormat="1" x14ac:dyDescent="0.35"/>
    <row r="185" customFormat="1" x14ac:dyDescent="0.35"/>
    <row r="186" customFormat="1" x14ac:dyDescent="0.35"/>
    <row r="187" customFormat="1" x14ac:dyDescent="0.35"/>
    <row r="188" customFormat="1" x14ac:dyDescent="0.35"/>
    <row r="189" customFormat="1" x14ac:dyDescent="0.35"/>
    <row r="190" customFormat="1" x14ac:dyDescent="0.35"/>
    <row r="191" customFormat="1" x14ac:dyDescent="0.35"/>
    <row r="192" customFormat="1" x14ac:dyDescent="0.35"/>
    <row r="193" customFormat="1" x14ac:dyDescent="0.35"/>
    <row r="194" customFormat="1" x14ac:dyDescent="0.35"/>
    <row r="195" customFormat="1" x14ac:dyDescent="0.35"/>
    <row r="196" customFormat="1" x14ac:dyDescent="0.35"/>
    <row r="197" customFormat="1" x14ac:dyDescent="0.35"/>
    <row r="198" customFormat="1" x14ac:dyDescent="0.35"/>
    <row r="199" customFormat="1" x14ac:dyDescent="0.35"/>
    <row r="200" customFormat="1" x14ac:dyDescent="0.35"/>
    <row r="201" customFormat="1" x14ac:dyDescent="0.35"/>
    <row r="202" customFormat="1" x14ac:dyDescent="0.35"/>
    <row r="203" customFormat="1" x14ac:dyDescent="0.35"/>
    <row r="204" customFormat="1" x14ac:dyDescent="0.35"/>
    <row r="205" customFormat="1" x14ac:dyDescent="0.35"/>
    <row r="206" customFormat="1" x14ac:dyDescent="0.35"/>
    <row r="207" customFormat="1" x14ac:dyDescent="0.35"/>
    <row r="208" customFormat="1" x14ac:dyDescent="0.35"/>
    <row r="209" customFormat="1" x14ac:dyDescent="0.35"/>
    <row r="210" customFormat="1" x14ac:dyDescent="0.35"/>
    <row r="211" customFormat="1" x14ac:dyDescent="0.35"/>
    <row r="212" customFormat="1" x14ac:dyDescent="0.35"/>
    <row r="213" customFormat="1" x14ac:dyDescent="0.35"/>
    <row r="214" customFormat="1" x14ac:dyDescent="0.35"/>
    <row r="215" customFormat="1" x14ac:dyDescent="0.35"/>
    <row r="216" customFormat="1" x14ac:dyDescent="0.35"/>
    <row r="217" customFormat="1" x14ac:dyDescent="0.35"/>
    <row r="218" customFormat="1" x14ac:dyDescent="0.35"/>
    <row r="219" customFormat="1" x14ac:dyDescent="0.35"/>
    <row r="220" customFormat="1" x14ac:dyDescent="0.35"/>
    <row r="221" customFormat="1" x14ac:dyDescent="0.35"/>
    <row r="222" customFormat="1" x14ac:dyDescent="0.35"/>
    <row r="223" customFormat="1" x14ac:dyDescent="0.35"/>
    <row r="224" customFormat="1" x14ac:dyDescent="0.35"/>
    <row r="225" customFormat="1" x14ac:dyDescent="0.35"/>
    <row r="226" customFormat="1" x14ac:dyDescent="0.35"/>
    <row r="227" customFormat="1" x14ac:dyDescent="0.35"/>
    <row r="228" customFormat="1" x14ac:dyDescent="0.35"/>
    <row r="229" customFormat="1" x14ac:dyDescent="0.35"/>
    <row r="230" customFormat="1" x14ac:dyDescent="0.35"/>
    <row r="231" customFormat="1" x14ac:dyDescent="0.35"/>
    <row r="232" customFormat="1" x14ac:dyDescent="0.35"/>
    <row r="233" customFormat="1" x14ac:dyDescent="0.35"/>
    <row r="234" customFormat="1" x14ac:dyDescent="0.35"/>
    <row r="235" customFormat="1" x14ac:dyDescent="0.35"/>
    <row r="236" customFormat="1" x14ac:dyDescent="0.35"/>
    <row r="237" customFormat="1" x14ac:dyDescent="0.35"/>
    <row r="238" customFormat="1" x14ac:dyDescent="0.35"/>
    <row r="239" customFormat="1" x14ac:dyDescent="0.35"/>
    <row r="240" customFormat="1" x14ac:dyDescent="0.35"/>
    <row r="241" customFormat="1" x14ac:dyDescent="0.35"/>
    <row r="242" customFormat="1" x14ac:dyDescent="0.35"/>
    <row r="243" customFormat="1" x14ac:dyDescent="0.35"/>
    <row r="244" customFormat="1" x14ac:dyDescent="0.35"/>
    <row r="245" customFormat="1" x14ac:dyDescent="0.35"/>
    <row r="246" customFormat="1" x14ac:dyDescent="0.35"/>
    <row r="247" customFormat="1" x14ac:dyDescent="0.35"/>
    <row r="248" customFormat="1" x14ac:dyDescent="0.35"/>
    <row r="249" customFormat="1" x14ac:dyDescent="0.35"/>
    <row r="250" customFormat="1" x14ac:dyDescent="0.35"/>
    <row r="251" customFormat="1" x14ac:dyDescent="0.35"/>
    <row r="252" customFormat="1" x14ac:dyDescent="0.35"/>
    <row r="253" customFormat="1" x14ac:dyDescent="0.35"/>
    <row r="254" customFormat="1" x14ac:dyDescent="0.35"/>
    <row r="255" customFormat="1" x14ac:dyDescent="0.35"/>
    <row r="256" customFormat="1" x14ac:dyDescent="0.35"/>
    <row r="257" customFormat="1" x14ac:dyDescent="0.35"/>
    <row r="258" customFormat="1" x14ac:dyDescent="0.35"/>
    <row r="259" customFormat="1" x14ac:dyDescent="0.35"/>
    <row r="260" customFormat="1" x14ac:dyDescent="0.35"/>
    <row r="261" customFormat="1" x14ac:dyDescent="0.35"/>
    <row r="262" customFormat="1" x14ac:dyDescent="0.35"/>
    <row r="263" customFormat="1" x14ac:dyDescent="0.35"/>
    <row r="264" customFormat="1" x14ac:dyDescent="0.35"/>
    <row r="265" customFormat="1" x14ac:dyDescent="0.35"/>
    <row r="266" customFormat="1" x14ac:dyDescent="0.35"/>
    <row r="267" customFormat="1" x14ac:dyDescent="0.35"/>
    <row r="268" customFormat="1" x14ac:dyDescent="0.35"/>
    <row r="269" customFormat="1" x14ac:dyDescent="0.35"/>
    <row r="270" customFormat="1" x14ac:dyDescent="0.35"/>
    <row r="271" customFormat="1" x14ac:dyDescent="0.35"/>
    <row r="272" customFormat="1" x14ac:dyDescent="0.35"/>
    <row r="273" customFormat="1" x14ac:dyDescent="0.35"/>
    <row r="274" customFormat="1" x14ac:dyDescent="0.35"/>
    <row r="275" customFormat="1" x14ac:dyDescent="0.35"/>
    <row r="276" customFormat="1" x14ac:dyDescent="0.35"/>
    <row r="277" customFormat="1" x14ac:dyDescent="0.35"/>
    <row r="278" customFormat="1" x14ac:dyDescent="0.35"/>
    <row r="279" customFormat="1" x14ac:dyDescent="0.35"/>
    <row r="280" customFormat="1" x14ac:dyDescent="0.35"/>
    <row r="281" customFormat="1" x14ac:dyDescent="0.35"/>
    <row r="282" customFormat="1" x14ac:dyDescent="0.35"/>
    <row r="283" customFormat="1" x14ac:dyDescent="0.35"/>
    <row r="284" customFormat="1" x14ac:dyDescent="0.35"/>
    <row r="285" customFormat="1" x14ac:dyDescent="0.35"/>
    <row r="286" customFormat="1" x14ac:dyDescent="0.35"/>
    <row r="287" customFormat="1" x14ac:dyDescent="0.35"/>
    <row r="288" customFormat="1" x14ac:dyDescent="0.35"/>
    <row r="289" customFormat="1" x14ac:dyDescent="0.35"/>
    <row r="290" customFormat="1" x14ac:dyDescent="0.35"/>
    <row r="291" customFormat="1" x14ac:dyDescent="0.35"/>
    <row r="292" customFormat="1" x14ac:dyDescent="0.35"/>
    <row r="293" customFormat="1" x14ac:dyDescent="0.35"/>
    <row r="294" customFormat="1" x14ac:dyDescent="0.35"/>
    <row r="295" customFormat="1" x14ac:dyDescent="0.35"/>
    <row r="296" customFormat="1" x14ac:dyDescent="0.35"/>
    <row r="297" customFormat="1" x14ac:dyDescent="0.35"/>
    <row r="298" customFormat="1" x14ac:dyDescent="0.35"/>
    <row r="299" customFormat="1" x14ac:dyDescent="0.35"/>
    <row r="300" customFormat="1" x14ac:dyDescent="0.35"/>
    <row r="301" customFormat="1" x14ac:dyDescent="0.35"/>
    <row r="302" customFormat="1" x14ac:dyDescent="0.35"/>
    <row r="303" customFormat="1" x14ac:dyDescent="0.35"/>
    <row r="304" customFormat="1" x14ac:dyDescent="0.35"/>
    <row r="305" customFormat="1" x14ac:dyDescent="0.35"/>
    <row r="306" customFormat="1" x14ac:dyDescent="0.35"/>
    <row r="307" customFormat="1" x14ac:dyDescent="0.35"/>
    <row r="308" customFormat="1" x14ac:dyDescent="0.35"/>
    <row r="309" customFormat="1" x14ac:dyDescent="0.35"/>
    <row r="310" customFormat="1" x14ac:dyDescent="0.35"/>
    <row r="311" customFormat="1" x14ac:dyDescent="0.35"/>
    <row r="312" customFormat="1" x14ac:dyDescent="0.35"/>
    <row r="313" customFormat="1" x14ac:dyDescent="0.35"/>
    <row r="314" customFormat="1" x14ac:dyDescent="0.35"/>
    <row r="315" customFormat="1" x14ac:dyDescent="0.35"/>
    <row r="316" customFormat="1" x14ac:dyDescent="0.35"/>
    <row r="317" customFormat="1" x14ac:dyDescent="0.35"/>
    <row r="318" customFormat="1" x14ac:dyDescent="0.35"/>
    <row r="319" customFormat="1" x14ac:dyDescent="0.35"/>
    <row r="320" customFormat="1" x14ac:dyDescent="0.35"/>
    <row r="321" customFormat="1" x14ac:dyDescent="0.35"/>
    <row r="322" customFormat="1" x14ac:dyDescent="0.35"/>
    <row r="323" customFormat="1" x14ac:dyDescent="0.35"/>
    <row r="324" customFormat="1" x14ac:dyDescent="0.35"/>
    <row r="325" customFormat="1" x14ac:dyDescent="0.35"/>
    <row r="326" customFormat="1" x14ac:dyDescent="0.35"/>
    <row r="327" customFormat="1" x14ac:dyDescent="0.35"/>
    <row r="328" customFormat="1" x14ac:dyDescent="0.35"/>
    <row r="329" customFormat="1" x14ac:dyDescent="0.35"/>
    <row r="330" customFormat="1" x14ac:dyDescent="0.35"/>
    <row r="331" customFormat="1" x14ac:dyDescent="0.35"/>
    <row r="332" customFormat="1" x14ac:dyDescent="0.35"/>
    <row r="333" customFormat="1" x14ac:dyDescent="0.35"/>
    <row r="334" customFormat="1" x14ac:dyDescent="0.35"/>
    <row r="335" customFormat="1" x14ac:dyDescent="0.35"/>
    <row r="336" customFormat="1" x14ac:dyDescent="0.35"/>
    <row r="337" customFormat="1" x14ac:dyDescent="0.35"/>
  </sheetData>
  <pageMargins left="0.23622047244094491" right="0.23622047244094491" top="0.74803149606299213" bottom="0.74803149606299213" header="0.31496062992125984" footer="0.31496062992125984"/>
  <pageSetup paperSize="9" orientation="landscape" verticalDpi="1200" r:id="rId1"/>
  <headerFooter>
    <oddHeader>&amp;LUNSCEAR 2020/2021 Report, Annex A&amp;RAttachment A-3: &amp;A</oddHeader>
    <oddFooter>&amp;LPage &amp;P/&amp;N&amp;R@United Nations, December 2022. All rights reserved, worldwide.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49"/>
  <sheetViews>
    <sheetView zoomScale="115" zoomScaleNormal="115" workbookViewId="0">
      <pane xSplit="2" ySplit="1" topLeftCell="C2" activePane="bottomRight" state="frozen"/>
      <selection pane="topRight" activeCell="C1" sqref="C1"/>
      <selection pane="bottomLeft" activeCell="A2" sqref="A2"/>
      <selection pane="bottomRight" activeCell="C2" sqref="C2"/>
    </sheetView>
  </sheetViews>
  <sheetFormatPr defaultColWidth="9.1796875" defaultRowHeight="14.5" x14ac:dyDescent="0.35"/>
  <cols>
    <col min="1" max="1" width="18" style="28" customWidth="1"/>
    <col min="2" max="2" width="30" style="34" customWidth="1"/>
    <col min="3" max="5" width="9.1796875" style="7"/>
    <col min="6" max="6" width="19.26953125" style="7" customWidth="1"/>
    <col min="7" max="7" width="7.453125" style="7" customWidth="1"/>
    <col min="8" max="9" width="9.1796875" style="7"/>
    <col min="10" max="10" width="10.7265625" style="7" customWidth="1"/>
    <col min="11" max="12" width="9.1796875" style="7"/>
    <col min="13" max="13" width="11" style="7" customWidth="1"/>
    <col min="14" max="14" width="10.1796875" style="7" customWidth="1"/>
    <col min="15" max="15" width="10.81640625" style="7" customWidth="1"/>
    <col min="16" max="16384" width="9.1796875" style="7"/>
  </cols>
  <sheetData>
    <row r="1" spans="1:15" s="15" customFormat="1" x14ac:dyDescent="0.35">
      <c r="A1" s="40" t="s">
        <v>415</v>
      </c>
      <c r="B1" s="43" t="s">
        <v>416</v>
      </c>
      <c r="C1" s="41" t="s">
        <v>420</v>
      </c>
      <c r="D1" s="41" t="s">
        <v>421</v>
      </c>
      <c r="E1" s="41" t="s">
        <v>220</v>
      </c>
      <c r="F1" s="41" t="s">
        <v>0</v>
      </c>
      <c r="G1" s="41" t="s">
        <v>425</v>
      </c>
      <c r="H1" s="41" t="s">
        <v>417</v>
      </c>
      <c r="I1" s="41" t="s">
        <v>2</v>
      </c>
      <c r="J1" s="42" t="s">
        <v>209</v>
      </c>
      <c r="K1" s="41" t="s">
        <v>210</v>
      </c>
      <c r="L1" s="41" t="s">
        <v>428</v>
      </c>
      <c r="M1" s="41" t="s">
        <v>211</v>
      </c>
      <c r="N1" s="41" t="s">
        <v>212</v>
      </c>
      <c r="O1" s="41" t="s">
        <v>213</v>
      </c>
    </row>
    <row r="2" spans="1:15" x14ac:dyDescent="0.35">
      <c r="A2" s="30" t="s">
        <v>318</v>
      </c>
      <c r="B2" s="34" t="s">
        <v>3</v>
      </c>
      <c r="C2" s="7">
        <v>4503</v>
      </c>
      <c r="D2" s="7">
        <v>1.4E-2</v>
      </c>
      <c r="E2" s="7">
        <v>4</v>
      </c>
      <c r="F2" s="7" t="s">
        <v>4</v>
      </c>
      <c r="G2" s="8"/>
      <c r="H2" s="9"/>
      <c r="I2" s="7" t="b">
        <v>1</v>
      </c>
      <c r="J2" s="10">
        <v>5.0276999806277499E-2</v>
      </c>
      <c r="K2" s="8">
        <v>8.3281000150783955E-4</v>
      </c>
      <c r="L2" s="8">
        <v>1.5334999999999999E-3</v>
      </c>
      <c r="M2" s="8" t="str">
        <f t="shared" ref="M2:M33" si="0">IF($I2,"",J2-$G2)</f>
        <v/>
      </c>
      <c r="N2" s="8" t="str">
        <f t="shared" ref="N2:N33" si="1">IF($I2,"",K2-$G2)</f>
        <v/>
      </c>
      <c r="O2" s="8" t="str">
        <f t="shared" ref="O2:O33" si="2">IF($I2,"",L2-$G2)</f>
        <v/>
      </c>
    </row>
    <row r="3" spans="1:15" x14ac:dyDescent="0.35">
      <c r="A3" s="30" t="s">
        <v>324</v>
      </c>
      <c r="B3" s="34" t="s">
        <v>5</v>
      </c>
      <c r="C3" s="7">
        <v>17215</v>
      </c>
      <c r="D3" s="7">
        <v>1.7999999999999999E-2</v>
      </c>
      <c r="E3" s="7">
        <v>4</v>
      </c>
      <c r="F3" s="7" t="s">
        <v>4</v>
      </c>
      <c r="G3" s="8"/>
      <c r="H3" s="9"/>
      <c r="I3" s="7" t="b">
        <v>1</v>
      </c>
      <c r="J3" s="10">
        <v>6.3301553345804895E-2</v>
      </c>
      <c r="K3" s="8">
        <v>1.2383856111325437E-3</v>
      </c>
      <c r="L3" s="8">
        <v>2.7851999999999998E-3</v>
      </c>
      <c r="M3" s="8" t="str">
        <f t="shared" si="0"/>
        <v/>
      </c>
      <c r="N3" s="8" t="str">
        <f t="shared" si="1"/>
        <v/>
      </c>
      <c r="O3" s="8" t="str">
        <f t="shared" si="2"/>
        <v/>
      </c>
    </row>
    <row r="4" spans="1:15" x14ac:dyDescent="0.35">
      <c r="A4" s="30" t="s">
        <v>347</v>
      </c>
      <c r="B4" s="34" t="s">
        <v>6</v>
      </c>
      <c r="C4" s="7">
        <v>19899</v>
      </c>
      <c r="D4" s="7">
        <v>1.9E-2</v>
      </c>
      <c r="E4" s="7">
        <v>4</v>
      </c>
      <c r="F4" s="7" t="s">
        <v>4</v>
      </c>
      <c r="G4" s="8"/>
      <c r="H4" s="9"/>
      <c r="I4" s="7" t="b">
        <v>1</v>
      </c>
      <c r="J4" s="10">
        <v>6.6517792268927206E-2</v>
      </c>
      <c r="K4" s="8">
        <v>1.3487339075048327E-3</v>
      </c>
      <c r="L4" s="8">
        <v>2.0239999999999999E-4</v>
      </c>
      <c r="M4" s="8" t="str">
        <f t="shared" si="0"/>
        <v/>
      </c>
      <c r="N4" s="8" t="str">
        <f t="shared" si="1"/>
        <v/>
      </c>
      <c r="O4" s="8" t="str">
        <f t="shared" si="2"/>
        <v/>
      </c>
    </row>
    <row r="5" spans="1:15" x14ac:dyDescent="0.35">
      <c r="A5" s="30" t="s">
        <v>375</v>
      </c>
      <c r="B5" s="34" t="s">
        <v>7</v>
      </c>
      <c r="C5" s="7">
        <v>6453</v>
      </c>
      <c r="D5" s="7">
        <v>2.4E-2</v>
      </c>
      <c r="E5" s="7">
        <v>4</v>
      </c>
      <c r="F5" s="7" t="s">
        <v>4</v>
      </c>
      <c r="G5" s="8"/>
      <c r="H5" s="9"/>
      <c r="I5" s="7" t="b">
        <v>1</v>
      </c>
      <c r="J5" s="10">
        <v>8.24018320890849E-2</v>
      </c>
      <c r="K5" s="8">
        <v>1.9502971751571183E-3</v>
      </c>
      <c r="L5" s="8">
        <v>6.3724000000000003E-3</v>
      </c>
      <c r="M5" s="8" t="str">
        <f t="shared" si="0"/>
        <v/>
      </c>
      <c r="N5" s="8" t="str">
        <f t="shared" si="1"/>
        <v/>
      </c>
      <c r="O5" s="8" t="str">
        <f t="shared" si="2"/>
        <v/>
      </c>
    </row>
    <row r="6" spans="1:15" x14ac:dyDescent="0.35">
      <c r="A6" s="30" t="s">
        <v>278</v>
      </c>
      <c r="B6" s="34" t="s">
        <v>8</v>
      </c>
      <c r="C6" s="7">
        <v>99391</v>
      </c>
      <c r="D6" s="7">
        <v>2.5000000000000001E-2</v>
      </c>
      <c r="E6" s="7">
        <v>4</v>
      </c>
      <c r="F6" s="7" t="s">
        <v>4</v>
      </c>
      <c r="G6" s="8"/>
      <c r="H6" s="9"/>
      <c r="I6" s="7" t="b">
        <v>1</v>
      </c>
      <c r="J6" s="10">
        <v>8.5543610052819297E-2</v>
      </c>
      <c r="K6" s="8">
        <v>2.0801266565440486E-3</v>
      </c>
      <c r="L6" s="8">
        <v>1.5234000000000001E-3</v>
      </c>
      <c r="M6" s="8" t="str">
        <f t="shared" si="0"/>
        <v/>
      </c>
      <c r="N6" s="8" t="str">
        <f t="shared" si="1"/>
        <v/>
      </c>
      <c r="O6" s="8" t="str">
        <f t="shared" si="2"/>
        <v/>
      </c>
    </row>
    <row r="7" spans="1:15" x14ac:dyDescent="0.35">
      <c r="A7" s="30" t="s">
        <v>248</v>
      </c>
      <c r="B7" s="34" t="s">
        <v>9</v>
      </c>
      <c r="C7" s="7">
        <v>11179</v>
      </c>
      <c r="D7" s="7">
        <v>2.5999999999999999E-2</v>
      </c>
      <c r="E7" s="7">
        <v>4</v>
      </c>
      <c r="F7" s="7" t="s">
        <v>4</v>
      </c>
      <c r="G7" s="8"/>
      <c r="H7" s="9"/>
      <c r="I7" s="7" t="b">
        <v>1</v>
      </c>
      <c r="J7" s="10">
        <v>8.8674925269175406E-2</v>
      </c>
      <c r="K7" s="8">
        <v>2.2129972419956054E-3</v>
      </c>
      <c r="L7" s="8">
        <v>1.2880999999999999E-3</v>
      </c>
      <c r="M7" s="8" t="str">
        <f t="shared" si="0"/>
        <v/>
      </c>
      <c r="N7" s="8" t="str">
        <f t="shared" si="1"/>
        <v/>
      </c>
      <c r="O7" s="8" t="str">
        <f t="shared" si="2"/>
        <v/>
      </c>
    </row>
    <row r="8" spans="1:15" x14ac:dyDescent="0.35">
      <c r="A8" s="30" t="s">
        <v>380</v>
      </c>
      <c r="B8" s="34" t="s">
        <v>10</v>
      </c>
      <c r="C8" s="7">
        <v>10787</v>
      </c>
      <c r="D8" s="7">
        <v>2.9000000000000001E-2</v>
      </c>
      <c r="E8" s="7">
        <v>4</v>
      </c>
      <c r="F8" s="7" t="s">
        <v>4</v>
      </c>
      <c r="G8" s="8"/>
      <c r="H8" s="9"/>
      <c r="I8" s="7" t="b">
        <v>1</v>
      </c>
      <c r="J8" s="10">
        <v>9.8010285090752103E-2</v>
      </c>
      <c r="K8" s="8">
        <v>2.6293701480926152E-3</v>
      </c>
      <c r="L8" s="8">
        <v>6.6499999999999999E-7</v>
      </c>
      <c r="M8" s="8" t="str">
        <f t="shared" si="0"/>
        <v/>
      </c>
      <c r="N8" s="8" t="str">
        <f t="shared" si="1"/>
        <v/>
      </c>
      <c r="O8" s="8" t="str">
        <f t="shared" si="2"/>
        <v/>
      </c>
    </row>
    <row r="9" spans="1:15" x14ac:dyDescent="0.35">
      <c r="A9" s="30" t="s">
        <v>392</v>
      </c>
      <c r="B9" s="34" t="s">
        <v>11</v>
      </c>
      <c r="C9" s="7">
        <v>53470</v>
      </c>
      <c r="D9" s="7">
        <v>0.03</v>
      </c>
      <c r="E9" s="7">
        <v>4</v>
      </c>
      <c r="F9" s="7" t="s">
        <v>4</v>
      </c>
      <c r="G9" s="8"/>
      <c r="H9" s="9"/>
      <c r="I9" s="7" t="b">
        <v>1</v>
      </c>
      <c r="J9" s="10">
        <v>0.101103786361895</v>
      </c>
      <c r="K9" s="8">
        <v>2.7739320470372814E-3</v>
      </c>
      <c r="L9" s="8">
        <v>7.2595999999999997E-3</v>
      </c>
      <c r="M9" s="8" t="str">
        <f t="shared" si="0"/>
        <v/>
      </c>
      <c r="N9" s="8" t="str">
        <f t="shared" si="1"/>
        <v/>
      </c>
      <c r="O9" s="8" t="str">
        <f t="shared" si="2"/>
        <v/>
      </c>
    </row>
    <row r="10" spans="1:15" x14ac:dyDescent="0.35">
      <c r="A10" s="30" t="s">
        <v>254</v>
      </c>
      <c r="B10" s="34" t="s">
        <v>12</v>
      </c>
      <c r="C10" s="7">
        <v>14037</v>
      </c>
      <c r="D10" s="7">
        <v>4.3999999999999997E-2</v>
      </c>
      <c r="E10" s="7">
        <v>4</v>
      </c>
      <c r="F10" s="7" t="s">
        <v>4</v>
      </c>
      <c r="G10" s="8"/>
      <c r="H10" s="9"/>
      <c r="I10" s="7" t="b">
        <v>1</v>
      </c>
      <c r="J10" s="10">
        <v>0.14362553744248299</v>
      </c>
      <c r="K10" s="8">
        <v>5.077953345911425E-3</v>
      </c>
      <c r="L10" s="8">
        <v>3.1971E-3</v>
      </c>
      <c r="M10" s="8" t="str">
        <f t="shared" si="0"/>
        <v/>
      </c>
      <c r="N10" s="8" t="str">
        <f t="shared" si="1"/>
        <v/>
      </c>
      <c r="O10" s="8" t="str">
        <f t="shared" si="2"/>
        <v/>
      </c>
    </row>
    <row r="11" spans="1:15" x14ac:dyDescent="0.35">
      <c r="A11" s="30" t="s">
        <v>247</v>
      </c>
      <c r="B11" s="34" t="s">
        <v>13</v>
      </c>
      <c r="C11" s="7">
        <v>18106</v>
      </c>
      <c r="D11" s="7">
        <v>4.7E-2</v>
      </c>
      <c r="E11" s="7">
        <v>4</v>
      </c>
      <c r="F11" s="7" t="s">
        <v>4</v>
      </c>
      <c r="G11" s="8"/>
      <c r="H11" s="9"/>
      <c r="I11" s="7" t="b">
        <v>1</v>
      </c>
      <c r="J11" s="10">
        <v>0.15257686177781801</v>
      </c>
      <c r="K11" s="8">
        <v>5.6352319542007498E-3</v>
      </c>
      <c r="L11" s="8">
        <v>1.4116000000000001E-3</v>
      </c>
      <c r="M11" s="8" t="str">
        <f t="shared" si="0"/>
        <v/>
      </c>
      <c r="N11" s="8" t="str">
        <f t="shared" si="1"/>
        <v/>
      </c>
      <c r="O11" s="8" t="str">
        <f t="shared" si="2"/>
        <v/>
      </c>
    </row>
    <row r="12" spans="1:15" x14ac:dyDescent="0.35">
      <c r="A12" s="30" t="s">
        <v>253</v>
      </c>
      <c r="B12" s="34" t="s">
        <v>14</v>
      </c>
      <c r="C12" s="7">
        <v>4900</v>
      </c>
      <c r="D12" s="7">
        <v>4.7E-2</v>
      </c>
      <c r="E12" s="7">
        <v>4</v>
      </c>
      <c r="F12" s="7" t="s">
        <v>4</v>
      </c>
      <c r="G12" s="8"/>
      <c r="H12" s="9"/>
      <c r="I12" s="7" t="b">
        <v>1</v>
      </c>
      <c r="J12" s="10">
        <v>0.15257686177781801</v>
      </c>
      <c r="K12" s="8">
        <v>5.6352319542007498E-3</v>
      </c>
      <c r="L12" s="8">
        <v>2.4792999999999998E-3</v>
      </c>
      <c r="M12" s="8" t="str">
        <f t="shared" si="0"/>
        <v/>
      </c>
      <c r="N12" s="8" t="str">
        <f t="shared" si="1"/>
        <v/>
      </c>
      <c r="O12" s="8" t="str">
        <f t="shared" si="2"/>
        <v/>
      </c>
    </row>
    <row r="13" spans="1:15" x14ac:dyDescent="0.35">
      <c r="A13" s="30" t="s">
        <v>317</v>
      </c>
      <c r="B13" s="34" t="s">
        <v>15</v>
      </c>
      <c r="C13" s="7">
        <v>2135</v>
      </c>
      <c r="D13" s="7">
        <v>4.7E-2</v>
      </c>
      <c r="E13" s="7">
        <v>4</v>
      </c>
      <c r="F13" s="7" t="s">
        <v>16</v>
      </c>
      <c r="G13" s="8"/>
      <c r="H13" s="9"/>
      <c r="I13" s="7" t="b">
        <v>1</v>
      </c>
      <c r="J13" s="10">
        <v>0.15257686177781801</v>
      </c>
      <c r="K13" s="8">
        <v>5.6352319542007498E-3</v>
      </c>
      <c r="L13" s="8">
        <v>0.1345113</v>
      </c>
      <c r="M13" s="8" t="str">
        <f t="shared" si="0"/>
        <v/>
      </c>
      <c r="N13" s="8" t="str">
        <f t="shared" si="1"/>
        <v/>
      </c>
      <c r="O13" s="8" t="str">
        <f t="shared" si="2"/>
        <v/>
      </c>
    </row>
    <row r="14" spans="1:15" x14ac:dyDescent="0.35">
      <c r="A14" s="30" t="s">
        <v>276</v>
      </c>
      <c r="B14" s="34" t="s">
        <v>17</v>
      </c>
      <c r="C14" s="7">
        <v>5228</v>
      </c>
      <c r="D14" s="7">
        <v>5.2999999999999999E-2</v>
      </c>
      <c r="E14" s="7">
        <v>4</v>
      </c>
      <c r="F14" s="7" t="s">
        <v>4</v>
      </c>
      <c r="G14" s="8"/>
      <c r="H14" s="9"/>
      <c r="I14" s="7" t="b">
        <v>1</v>
      </c>
      <c r="J14" s="10">
        <v>0.170339971305974</v>
      </c>
      <c r="K14" s="8">
        <v>6.8121929545186454E-3</v>
      </c>
      <c r="L14" s="8"/>
      <c r="M14" s="8" t="str">
        <f t="shared" si="0"/>
        <v/>
      </c>
      <c r="N14" s="8" t="str">
        <f t="shared" si="1"/>
        <v/>
      </c>
      <c r="O14" s="8" t="str">
        <f t="shared" si="2"/>
        <v/>
      </c>
    </row>
    <row r="15" spans="1:15" x14ac:dyDescent="0.35">
      <c r="A15" s="30" t="s">
        <v>339</v>
      </c>
      <c r="B15" s="34" t="s">
        <v>18</v>
      </c>
      <c r="C15" s="7">
        <v>27978</v>
      </c>
      <c r="D15" s="7">
        <v>5.5E-2</v>
      </c>
      <c r="E15" s="7">
        <v>4</v>
      </c>
      <c r="F15" s="7" t="s">
        <v>4</v>
      </c>
      <c r="G15" s="8"/>
      <c r="H15" s="9"/>
      <c r="I15" s="7" t="b">
        <v>1</v>
      </c>
      <c r="J15" s="10">
        <v>0.176222849487114</v>
      </c>
      <c r="K15" s="8">
        <v>7.2224365081434896E-3</v>
      </c>
      <c r="L15" s="8">
        <v>2.8503000000000001E-3</v>
      </c>
      <c r="M15" s="8" t="str">
        <f t="shared" si="0"/>
        <v/>
      </c>
      <c r="N15" s="8" t="str">
        <f t="shared" si="1"/>
        <v/>
      </c>
      <c r="O15" s="8" t="str">
        <f t="shared" si="2"/>
        <v/>
      </c>
    </row>
    <row r="16" spans="1:15" x14ac:dyDescent="0.35">
      <c r="A16" s="30" t="s">
        <v>355</v>
      </c>
      <c r="B16" s="34" t="s">
        <v>19</v>
      </c>
      <c r="C16" s="7">
        <v>7619</v>
      </c>
      <c r="D16" s="7">
        <v>5.5E-2</v>
      </c>
      <c r="E16" s="7">
        <v>4</v>
      </c>
      <c r="F16" s="7" t="s">
        <v>16</v>
      </c>
      <c r="G16" s="8"/>
      <c r="H16" s="9"/>
      <c r="I16" s="7" t="b">
        <v>1</v>
      </c>
      <c r="J16" s="10">
        <v>0.176222849487114</v>
      </c>
      <c r="K16" s="8">
        <v>7.2224365081434896E-3</v>
      </c>
      <c r="L16" s="8">
        <v>1.84379E-2</v>
      </c>
      <c r="M16" s="8" t="str">
        <f t="shared" si="0"/>
        <v/>
      </c>
      <c r="N16" s="8" t="str">
        <f t="shared" si="1"/>
        <v/>
      </c>
      <c r="O16" s="8" t="str">
        <f t="shared" si="2"/>
        <v/>
      </c>
    </row>
    <row r="17" spans="1:15" x14ac:dyDescent="0.35">
      <c r="A17" s="30" t="s">
        <v>365</v>
      </c>
      <c r="B17" s="34" t="s">
        <v>20</v>
      </c>
      <c r="C17" s="7">
        <v>11610</v>
      </c>
      <c r="D17" s="7">
        <v>5.5E-2</v>
      </c>
      <c r="E17" s="7">
        <v>4</v>
      </c>
      <c r="F17" s="7" t="s">
        <v>4</v>
      </c>
      <c r="G17" s="8"/>
      <c r="H17" s="9"/>
      <c r="I17" s="7" t="b">
        <v>1</v>
      </c>
      <c r="J17" s="10">
        <v>0.176222849487114</v>
      </c>
      <c r="K17" s="8">
        <v>7.2224365081434896E-3</v>
      </c>
      <c r="L17" s="8">
        <v>3.7778E-3</v>
      </c>
      <c r="M17" s="8" t="str">
        <f t="shared" si="0"/>
        <v/>
      </c>
      <c r="N17" s="8" t="str">
        <f t="shared" si="1"/>
        <v/>
      </c>
      <c r="O17" s="8" t="str">
        <f t="shared" si="2"/>
        <v/>
      </c>
    </row>
    <row r="18" spans="1:15" x14ac:dyDescent="0.35">
      <c r="A18" s="30" t="s">
        <v>395</v>
      </c>
      <c r="B18" s="34" t="s">
        <v>21</v>
      </c>
      <c r="C18" s="7">
        <v>7305</v>
      </c>
      <c r="D18" s="7">
        <v>5.8000000000000003E-2</v>
      </c>
      <c r="E18" s="7">
        <v>4</v>
      </c>
      <c r="F18" s="7" t="s">
        <v>4</v>
      </c>
      <c r="G18" s="8"/>
      <c r="H18" s="9"/>
      <c r="I18" s="7" t="b">
        <v>1</v>
      </c>
      <c r="J18" s="10">
        <v>0.18501398258077201</v>
      </c>
      <c r="K18" s="8">
        <v>7.8541227987202825E-3</v>
      </c>
      <c r="L18" s="8"/>
      <c r="M18" s="8" t="str">
        <f t="shared" si="0"/>
        <v/>
      </c>
      <c r="N18" s="8" t="str">
        <f t="shared" si="1"/>
        <v/>
      </c>
      <c r="O18" s="8" t="str">
        <f t="shared" si="2"/>
        <v/>
      </c>
    </row>
    <row r="19" spans="1:15" x14ac:dyDescent="0.35">
      <c r="A19" s="30" t="s">
        <v>373</v>
      </c>
      <c r="B19" s="34" t="s">
        <v>22</v>
      </c>
      <c r="C19" s="7">
        <v>15129</v>
      </c>
      <c r="D19" s="7">
        <v>6.0999999999999999E-2</v>
      </c>
      <c r="E19" s="7">
        <v>4</v>
      </c>
      <c r="F19" s="7" t="s">
        <v>16</v>
      </c>
      <c r="G19" s="8"/>
      <c r="H19" s="9"/>
      <c r="I19" s="7" t="b">
        <v>1</v>
      </c>
      <c r="J19" s="10">
        <v>0.19376726991510901</v>
      </c>
      <c r="K19" s="8">
        <v>8.5050103195929219E-3</v>
      </c>
      <c r="L19" s="8">
        <v>2.2317000000000001E-3</v>
      </c>
      <c r="M19" s="8" t="str">
        <f t="shared" si="0"/>
        <v/>
      </c>
      <c r="N19" s="8" t="str">
        <f t="shared" si="1"/>
        <v/>
      </c>
      <c r="O19" s="8" t="str">
        <f t="shared" si="2"/>
        <v/>
      </c>
    </row>
    <row r="20" spans="1:15" x14ac:dyDescent="0.35">
      <c r="A20" s="30" t="s">
        <v>414</v>
      </c>
      <c r="B20" s="34" t="s">
        <v>23</v>
      </c>
      <c r="C20" s="7">
        <v>15603</v>
      </c>
      <c r="D20" s="7">
        <v>7.3999999999999996E-2</v>
      </c>
      <c r="E20" s="7">
        <v>4</v>
      </c>
      <c r="F20" s="7" t="s">
        <v>16</v>
      </c>
      <c r="G20" s="8"/>
      <c r="H20" s="9"/>
      <c r="I20" s="7" t="b">
        <v>1</v>
      </c>
      <c r="J20" s="10">
        <v>0.231306236292454</v>
      </c>
      <c r="K20" s="8">
        <v>1.1538079074392275E-2</v>
      </c>
      <c r="L20" s="8">
        <v>1.6620599999999999E-2</v>
      </c>
      <c r="M20" s="8" t="str">
        <f t="shared" si="0"/>
        <v/>
      </c>
      <c r="N20" s="8" t="str">
        <f t="shared" si="1"/>
        <v/>
      </c>
      <c r="O20" s="8" t="str">
        <f t="shared" si="2"/>
        <v/>
      </c>
    </row>
    <row r="21" spans="1:15" x14ac:dyDescent="0.35">
      <c r="A21" s="30" t="s">
        <v>291</v>
      </c>
      <c r="B21" s="34" t="s">
        <v>24</v>
      </c>
      <c r="C21" s="7">
        <v>1844</v>
      </c>
      <c r="D21" s="7">
        <v>7.8E-2</v>
      </c>
      <c r="E21" s="7">
        <v>4</v>
      </c>
      <c r="F21" s="7" t="s">
        <v>4</v>
      </c>
      <c r="G21" s="8"/>
      <c r="H21" s="9"/>
      <c r="I21" s="7" t="b">
        <v>1</v>
      </c>
      <c r="J21" s="10">
        <v>0.24274155477668699</v>
      </c>
      <c r="K21" s="8">
        <v>1.253798934997395E-2</v>
      </c>
      <c r="L21" s="8">
        <v>6.2224999999999997E-3</v>
      </c>
      <c r="M21" s="8" t="str">
        <f t="shared" si="0"/>
        <v/>
      </c>
      <c r="N21" s="8" t="str">
        <f t="shared" si="1"/>
        <v/>
      </c>
      <c r="O21" s="8" t="str">
        <f t="shared" si="2"/>
        <v/>
      </c>
    </row>
    <row r="22" spans="1:15" x14ac:dyDescent="0.35">
      <c r="A22" s="31" t="s">
        <v>394</v>
      </c>
      <c r="B22" s="34" t="s">
        <v>25</v>
      </c>
      <c r="C22" s="7">
        <v>1185</v>
      </c>
      <c r="D22" s="7">
        <v>7.9000000000000001E-2</v>
      </c>
      <c r="E22" s="7">
        <v>4</v>
      </c>
      <c r="F22" s="7" t="s">
        <v>16</v>
      </c>
      <c r="G22" s="8"/>
      <c r="H22" s="9"/>
      <c r="I22" s="7" t="b">
        <v>1</v>
      </c>
      <c r="J22" s="10">
        <v>0.24559265277655101</v>
      </c>
      <c r="K22" s="8">
        <v>1.2792700087670823E-2</v>
      </c>
      <c r="L22" s="8">
        <v>3.2835999999999997E-2</v>
      </c>
      <c r="M22" s="8" t="str">
        <f t="shared" si="0"/>
        <v/>
      </c>
      <c r="N22" s="8" t="str">
        <f t="shared" si="1"/>
        <v/>
      </c>
      <c r="O22" s="8" t="str">
        <f t="shared" si="2"/>
        <v/>
      </c>
    </row>
    <row r="23" spans="1:15" x14ac:dyDescent="0.35">
      <c r="A23" s="30" t="s">
        <v>250</v>
      </c>
      <c r="B23" s="34" t="s">
        <v>26</v>
      </c>
      <c r="C23" s="7">
        <v>23344</v>
      </c>
      <c r="D23" s="7">
        <v>8.3000000000000004E-2</v>
      </c>
      <c r="E23" s="7">
        <v>4</v>
      </c>
      <c r="F23" s="7" t="s">
        <v>16</v>
      </c>
      <c r="G23" s="8"/>
      <c r="H23" s="9"/>
      <c r="I23" s="7" t="b">
        <v>1</v>
      </c>
      <c r="J23" s="10">
        <v>0.25696737330700298</v>
      </c>
      <c r="K23" s="8">
        <v>1.3830173221283279E-2</v>
      </c>
      <c r="L23" s="8">
        <v>3.72146E-2</v>
      </c>
      <c r="M23" s="8" t="str">
        <f t="shared" si="0"/>
        <v/>
      </c>
      <c r="N23" s="8" t="str">
        <f t="shared" si="1"/>
        <v/>
      </c>
      <c r="O23" s="8" t="str">
        <f t="shared" si="2"/>
        <v/>
      </c>
    </row>
    <row r="24" spans="1:15" x14ac:dyDescent="0.35">
      <c r="A24" s="30" t="s">
        <v>327</v>
      </c>
      <c r="B24" s="34" t="s">
        <v>27</v>
      </c>
      <c r="C24" s="7">
        <v>17600</v>
      </c>
      <c r="D24" s="7">
        <v>8.5000000000000006E-2</v>
      </c>
      <c r="E24" s="7">
        <v>4</v>
      </c>
      <c r="F24" s="7" t="s">
        <v>4</v>
      </c>
      <c r="G24" s="8"/>
      <c r="H24" s="9"/>
      <c r="I24" s="7" t="b">
        <v>1</v>
      </c>
      <c r="J24" s="10">
        <v>0.26263747567359402</v>
      </c>
      <c r="K24" s="8">
        <v>1.4359953496224305E-2</v>
      </c>
      <c r="L24" s="8">
        <v>1.8263000000000001E-3</v>
      </c>
      <c r="M24" s="8" t="str">
        <f t="shared" si="0"/>
        <v/>
      </c>
      <c r="N24" s="8" t="str">
        <f t="shared" si="1"/>
        <v/>
      </c>
      <c r="O24" s="8" t="str">
        <f t="shared" si="2"/>
        <v/>
      </c>
    </row>
    <row r="25" spans="1:15" x14ac:dyDescent="0.35">
      <c r="A25" s="30" t="s">
        <v>260</v>
      </c>
      <c r="B25" s="34" t="s">
        <v>28</v>
      </c>
      <c r="C25" s="7">
        <v>77267</v>
      </c>
      <c r="D25" s="7">
        <v>9.0999999999999998E-2</v>
      </c>
      <c r="E25" s="7">
        <v>4</v>
      </c>
      <c r="F25" s="7" t="s">
        <v>4</v>
      </c>
      <c r="G25" s="8"/>
      <c r="H25" s="9"/>
      <c r="I25" s="7" t="b">
        <v>1</v>
      </c>
      <c r="J25" s="10">
        <v>0.27958219802608097</v>
      </c>
      <c r="K25" s="8">
        <v>1.5992597098367877E-2</v>
      </c>
      <c r="L25" s="8">
        <v>2.8121999999999999E-3</v>
      </c>
      <c r="M25" s="8" t="str">
        <f t="shared" si="0"/>
        <v/>
      </c>
      <c r="N25" s="8" t="str">
        <f t="shared" si="1"/>
        <v/>
      </c>
      <c r="O25" s="8" t="str">
        <f t="shared" si="2"/>
        <v/>
      </c>
    </row>
    <row r="26" spans="1:15" x14ac:dyDescent="0.35">
      <c r="A26" s="30" t="s">
        <v>286</v>
      </c>
      <c r="B26" s="34" t="s">
        <v>29</v>
      </c>
      <c r="C26" s="7">
        <v>27410</v>
      </c>
      <c r="D26" s="7">
        <v>9.6000000000000002E-2</v>
      </c>
      <c r="E26" s="7">
        <v>4</v>
      </c>
      <c r="F26" s="7" t="s">
        <v>16</v>
      </c>
      <c r="G26" s="8"/>
      <c r="H26" s="9"/>
      <c r="I26" s="7" t="b">
        <v>1</v>
      </c>
      <c r="J26" s="10">
        <v>0.29363151535295401</v>
      </c>
      <c r="K26" s="8">
        <v>1.7401741383611238E-2</v>
      </c>
      <c r="L26" s="8">
        <v>4.4485499999999997E-2</v>
      </c>
      <c r="M26" s="8" t="str">
        <f t="shared" si="0"/>
        <v/>
      </c>
      <c r="N26" s="8" t="str">
        <f t="shared" si="1"/>
        <v/>
      </c>
      <c r="O26" s="8" t="str">
        <f t="shared" si="2"/>
        <v/>
      </c>
    </row>
    <row r="27" spans="1:15" x14ac:dyDescent="0.35">
      <c r="A27" s="30" t="s">
        <v>290</v>
      </c>
      <c r="B27" s="34" t="s">
        <v>30</v>
      </c>
      <c r="C27" s="7">
        <v>12609</v>
      </c>
      <c r="D27" s="7">
        <v>9.7000000000000003E-2</v>
      </c>
      <c r="E27" s="7">
        <v>4</v>
      </c>
      <c r="F27" s="7" t="s">
        <v>4</v>
      </c>
      <c r="G27" s="8"/>
      <c r="H27" s="9"/>
      <c r="I27" s="7" t="b">
        <v>1</v>
      </c>
      <c r="J27" s="10">
        <v>0.29643396120266502</v>
      </c>
      <c r="K27" s="8">
        <v>1.7688776697904834E-2</v>
      </c>
      <c r="L27" s="8">
        <v>2.7978E-3</v>
      </c>
      <c r="M27" s="8" t="str">
        <f t="shared" si="0"/>
        <v/>
      </c>
      <c r="N27" s="8" t="str">
        <f t="shared" si="1"/>
        <v/>
      </c>
      <c r="O27" s="8" t="str">
        <f t="shared" si="2"/>
        <v/>
      </c>
    </row>
    <row r="28" spans="1:15" x14ac:dyDescent="0.35">
      <c r="A28" s="30" t="s">
        <v>367</v>
      </c>
      <c r="B28" s="34" t="s">
        <v>31</v>
      </c>
      <c r="C28" s="7">
        <v>185</v>
      </c>
      <c r="D28" s="7">
        <v>0.10299999999999999</v>
      </c>
      <c r="E28" s="7">
        <v>3</v>
      </c>
      <c r="F28" s="7" t="s">
        <v>32</v>
      </c>
      <c r="G28" s="8"/>
      <c r="H28" s="9"/>
      <c r="I28" s="7" t="b">
        <v>1</v>
      </c>
      <c r="J28" s="10">
        <v>0.31319898679203201</v>
      </c>
      <c r="K28" s="8">
        <v>1.9446804439061365E-2</v>
      </c>
      <c r="L28" s="8">
        <v>0.4558102</v>
      </c>
      <c r="M28" s="8" t="str">
        <f t="shared" si="0"/>
        <v/>
      </c>
      <c r="N28" s="8" t="str">
        <f t="shared" si="1"/>
        <v/>
      </c>
      <c r="O28" s="8" t="str">
        <f t="shared" si="2"/>
        <v/>
      </c>
    </row>
    <row r="29" spans="1:15" x14ac:dyDescent="0.35">
      <c r="A29" s="30" t="s">
        <v>283</v>
      </c>
      <c r="B29" s="34" t="s">
        <v>33</v>
      </c>
      <c r="C29" s="7">
        <v>1991</v>
      </c>
      <c r="D29" s="7">
        <v>0.11</v>
      </c>
      <c r="E29" s="7">
        <v>3</v>
      </c>
      <c r="F29" s="7" t="s">
        <v>4</v>
      </c>
      <c r="G29" s="8"/>
      <c r="H29" s="9"/>
      <c r="I29" s="7" t="b">
        <v>1</v>
      </c>
      <c r="J29" s="10">
        <v>0.33265581438880298</v>
      </c>
      <c r="K29" s="8">
        <v>2.1573951192101773E-2</v>
      </c>
      <c r="L29" s="8">
        <v>2.7667999999999998E-3</v>
      </c>
      <c r="M29" s="8" t="str">
        <f t="shared" si="0"/>
        <v/>
      </c>
      <c r="N29" s="8" t="str">
        <f t="shared" si="1"/>
        <v/>
      </c>
      <c r="O29" s="8" t="str">
        <f t="shared" si="2"/>
        <v/>
      </c>
    </row>
    <row r="30" spans="1:15" x14ac:dyDescent="0.35">
      <c r="A30" s="30" t="s">
        <v>402</v>
      </c>
      <c r="B30" s="34" t="s">
        <v>34</v>
      </c>
      <c r="C30" s="7">
        <v>39032</v>
      </c>
      <c r="D30" s="7">
        <v>0.12</v>
      </c>
      <c r="E30" s="7">
        <v>3</v>
      </c>
      <c r="F30" s="7" t="s">
        <v>4</v>
      </c>
      <c r="G30" s="8"/>
      <c r="H30" s="9"/>
      <c r="I30" s="7" t="b">
        <v>1</v>
      </c>
      <c r="J30" s="10">
        <v>0.36027424687923998</v>
      </c>
      <c r="K30" s="8">
        <v>2.4750714256849243E-2</v>
      </c>
      <c r="L30" s="8">
        <v>4.8636E-3</v>
      </c>
      <c r="M30" s="8" t="str">
        <f t="shared" si="0"/>
        <v/>
      </c>
      <c r="N30" s="8" t="str">
        <f t="shared" si="1"/>
        <v/>
      </c>
      <c r="O30" s="8" t="str">
        <f t="shared" si="2"/>
        <v/>
      </c>
    </row>
    <row r="31" spans="1:15" x14ac:dyDescent="0.35">
      <c r="A31" s="30" t="s">
        <v>330</v>
      </c>
      <c r="B31" s="34" t="s">
        <v>35</v>
      </c>
      <c r="C31" s="7">
        <v>4068</v>
      </c>
      <c r="D31" s="7">
        <v>0.127</v>
      </c>
      <c r="E31" s="7">
        <v>3</v>
      </c>
      <c r="F31" s="7" t="s">
        <v>16</v>
      </c>
      <c r="G31" s="8"/>
      <c r="H31" s="9"/>
      <c r="I31" s="7" t="b">
        <v>1</v>
      </c>
      <c r="J31" s="10">
        <v>0.37949224001320297</v>
      </c>
      <c r="K31" s="8">
        <v>2.7068241816988942E-2</v>
      </c>
      <c r="L31" s="8">
        <v>7.1367999999999996E-3</v>
      </c>
      <c r="M31" s="8" t="str">
        <f t="shared" si="0"/>
        <v/>
      </c>
      <c r="N31" s="8" t="str">
        <f t="shared" si="1"/>
        <v/>
      </c>
      <c r="O31" s="8" t="str">
        <f t="shared" si="2"/>
        <v/>
      </c>
    </row>
    <row r="32" spans="1:15" x14ac:dyDescent="0.35">
      <c r="A32" s="30" t="s">
        <v>263</v>
      </c>
      <c r="B32" s="34" t="s">
        <v>36</v>
      </c>
      <c r="C32" s="7">
        <v>22702</v>
      </c>
      <c r="D32" s="7">
        <v>0.14299999999999999</v>
      </c>
      <c r="E32" s="7">
        <v>3</v>
      </c>
      <c r="F32" s="7" t="s">
        <v>16</v>
      </c>
      <c r="G32" s="8"/>
      <c r="H32" s="9"/>
      <c r="I32" s="7" t="b">
        <v>1</v>
      </c>
      <c r="J32" s="10">
        <v>0.42309600867531999</v>
      </c>
      <c r="K32" s="8">
        <v>3.2644935234330555E-2</v>
      </c>
      <c r="L32" s="8">
        <v>1.4212199999999999E-2</v>
      </c>
      <c r="M32" s="8" t="str">
        <f t="shared" si="0"/>
        <v/>
      </c>
      <c r="N32" s="8" t="str">
        <f t="shared" si="1"/>
        <v/>
      </c>
      <c r="O32" s="8" t="str">
        <f t="shared" si="2"/>
        <v/>
      </c>
    </row>
    <row r="33" spans="1:15" x14ac:dyDescent="0.35">
      <c r="A33" s="30" t="s">
        <v>323</v>
      </c>
      <c r="B33" s="34" t="s">
        <v>37</v>
      </c>
      <c r="C33" s="7">
        <v>24235</v>
      </c>
      <c r="D33" s="7">
        <v>0.14299999999999999</v>
      </c>
      <c r="E33" s="7">
        <v>3</v>
      </c>
      <c r="F33" s="7" t="s">
        <v>4</v>
      </c>
      <c r="G33" s="8"/>
      <c r="H33" s="9"/>
      <c r="I33" s="7" t="b">
        <v>1</v>
      </c>
      <c r="J33" s="10">
        <v>0.42309600867531999</v>
      </c>
      <c r="K33" s="8">
        <v>3.2644935234330555E-2</v>
      </c>
      <c r="L33" s="8">
        <v>4.8833000000000001E-3</v>
      </c>
      <c r="M33" s="8" t="str">
        <f t="shared" si="0"/>
        <v/>
      </c>
      <c r="N33" s="8" t="str">
        <f t="shared" si="1"/>
        <v/>
      </c>
      <c r="O33" s="8" t="str">
        <f t="shared" si="2"/>
        <v/>
      </c>
    </row>
    <row r="34" spans="1:15" x14ac:dyDescent="0.35">
      <c r="A34" s="30" t="s">
        <v>225</v>
      </c>
      <c r="B34" s="34" t="s">
        <v>38</v>
      </c>
      <c r="C34" s="7">
        <v>25022</v>
      </c>
      <c r="D34" s="7">
        <v>0.14399999999999999</v>
      </c>
      <c r="E34" s="7">
        <v>3</v>
      </c>
      <c r="F34" s="7" t="s">
        <v>16</v>
      </c>
      <c r="G34" s="8"/>
      <c r="H34" s="9"/>
      <c r="I34" s="7" t="b">
        <v>1</v>
      </c>
      <c r="J34" s="10">
        <v>0.425807263285716</v>
      </c>
      <c r="K34" s="8">
        <v>3.300606684123937E-2</v>
      </c>
      <c r="L34" s="8">
        <v>2.9307199999999999E-2</v>
      </c>
      <c r="M34" s="8" t="str">
        <f t="shared" ref="M34:M65" si="3">IF($I34,"",J34-$G34)</f>
        <v/>
      </c>
      <c r="N34" s="8" t="str">
        <f t="shared" ref="N34:N65" si="4">IF($I34,"",K34-$G34)</f>
        <v/>
      </c>
      <c r="O34" s="8" t="str">
        <f t="shared" ref="O34:O65" si="5">IF($I34,"",L34-$G34)</f>
        <v/>
      </c>
    </row>
    <row r="35" spans="1:15" x14ac:dyDescent="0.35">
      <c r="A35" s="30" t="s">
        <v>239</v>
      </c>
      <c r="B35" s="34" t="s">
        <v>39</v>
      </c>
      <c r="C35" s="7">
        <v>10880</v>
      </c>
      <c r="D35" s="7">
        <v>0.14599999999999999</v>
      </c>
      <c r="E35" s="7">
        <v>3</v>
      </c>
      <c r="F35" s="7" t="s">
        <v>4</v>
      </c>
      <c r="G35" s="8"/>
      <c r="H35" s="9"/>
      <c r="I35" s="7" t="b">
        <v>1</v>
      </c>
      <c r="J35" s="10">
        <v>0.43122507639907198</v>
      </c>
      <c r="K35" s="8">
        <v>3.3732688748148748E-2</v>
      </c>
      <c r="L35" s="8">
        <v>1.0032599999999999E-2</v>
      </c>
      <c r="M35" s="8" t="str">
        <f t="shared" si="3"/>
        <v/>
      </c>
      <c r="N35" s="8" t="str">
        <f t="shared" si="4"/>
        <v/>
      </c>
      <c r="O35" s="8" t="str">
        <f t="shared" si="5"/>
        <v/>
      </c>
    </row>
    <row r="36" spans="1:15" x14ac:dyDescent="0.35">
      <c r="A36" s="30" t="s">
        <v>387</v>
      </c>
      <c r="B36" s="34" t="s">
        <v>40</v>
      </c>
      <c r="C36" s="7">
        <v>1287</v>
      </c>
      <c r="D36" s="7">
        <v>0.14699999999999999</v>
      </c>
      <c r="E36" s="7">
        <v>3</v>
      </c>
      <c r="F36" s="7" t="s">
        <v>4</v>
      </c>
      <c r="G36" s="8"/>
      <c r="H36" s="9"/>
      <c r="I36" s="7" t="b">
        <v>1</v>
      </c>
      <c r="J36" s="10">
        <v>0.433931658178212</v>
      </c>
      <c r="K36" s="8">
        <v>3.4098170622045475E-2</v>
      </c>
      <c r="L36" s="8"/>
      <c r="M36" s="8" t="str">
        <f t="shared" si="3"/>
        <v/>
      </c>
      <c r="N36" s="8" t="str">
        <f t="shared" si="4"/>
        <v/>
      </c>
      <c r="O36" s="8" t="str">
        <f t="shared" si="5"/>
        <v/>
      </c>
    </row>
    <row r="37" spans="1:15" x14ac:dyDescent="0.35">
      <c r="A37" s="30" t="s">
        <v>226</v>
      </c>
      <c r="B37" s="34" t="s">
        <v>41</v>
      </c>
      <c r="C37" s="7">
        <v>92</v>
      </c>
      <c r="D37" s="7">
        <v>0.158</v>
      </c>
      <c r="E37" s="7">
        <v>3</v>
      </c>
      <c r="F37" s="7" t="s">
        <v>42</v>
      </c>
      <c r="G37" s="8"/>
      <c r="H37" s="9"/>
      <c r="I37" s="7" t="b">
        <v>1</v>
      </c>
      <c r="J37" s="10">
        <v>0.46360516899520399</v>
      </c>
      <c r="K37" s="8">
        <v>3.8212739841384735E-2</v>
      </c>
      <c r="L37" s="8">
        <v>0.55393680000000001</v>
      </c>
      <c r="M37" s="8" t="str">
        <f t="shared" si="3"/>
        <v/>
      </c>
      <c r="N37" s="8" t="str">
        <f t="shared" si="4"/>
        <v/>
      </c>
      <c r="O37" s="8" t="str">
        <f t="shared" si="5"/>
        <v/>
      </c>
    </row>
    <row r="38" spans="1:15" x14ac:dyDescent="0.35">
      <c r="A38" s="30" t="s">
        <v>413</v>
      </c>
      <c r="B38" s="34" t="s">
        <v>43</v>
      </c>
      <c r="C38" s="7">
        <v>16212</v>
      </c>
      <c r="D38" s="7">
        <v>0.16200000000000001</v>
      </c>
      <c r="E38" s="7">
        <v>3</v>
      </c>
      <c r="F38" s="7" t="s">
        <v>16</v>
      </c>
      <c r="G38" s="8"/>
      <c r="H38" s="9"/>
      <c r="I38" s="7" t="b">
        <v>1</v>
      </c>
      <c r="J38" s="10">
        <v>0.47435224849867902</v>
      </c>
      <c r="K38" s="8">
        <v>3.975117268375121E-2</v>
      </c>
      <c r="L38" s="8">
        <v>2.4535100000000001E-2</v>
      </c>
      <c r="M38" s="8" t="str">
        <f t="shared" si="3"/>
        <v/>
      </c>
      <c r="N38" s="8" t="str">
        <f t="shared" si="4"/>
        <v/>
      </c>
      <c r="O38" s="8" t="str">
        <f t="shared" si="5"/>
        <v/>
      </c>
    </row>
    <row r="39" spans="1:15" x14ac:dyDescent="0.35">
      <c r="A39" s="30" t="s">
        <v>249</v>
      </c>
      <c r="B39" s="34" t="s">
        <v>44</v>
      </c>
      <c r="C39" s="7">
        <v>15578</v>
      </c>
      <c r="D39" s="7">
        <v>0.16800000000000001</v>
      </c>
      <c r="E39" s="7">
        <v>3</v>
      </c>
      <c r="F39" s="7" t="s">
        <v>16</v>
      </c>
      <c r="G39" s="8"/>
      <c r="H39" s="9"/>
      <c r="I39" s="7" t="b">
        <v>1</v>
      </c>
      <c r="J39" s="10">
        <v>0.490431606217611</v>
      </c>
      <c r="K39" s="8">
        <v>4.2100269354179848E-2</v>
      </c>
      <c r="L39" s="8">
        <v>2.1270799999999999E-2</v>
      </c>
      <c r="M39" s="8" t="str">
        <f t="shared" si="3"/>
        <v/>
      </c>
      <c r="N39" s="8" t="str">
        <f t="shared" si="4"/>
        <v/>
      </c>
      <c r="O39" s="8" t="str">
        <f t="shared" si="5"/>
        <v/>
      </c>
    </row>
    <row r="40" spans="1:15" x14ac:dyDescent="0.35">
      <c r="A40" s="30" t="s">
        <v>314</v>
      </c>
      <c r="B40" s="34" t="s">
        <v>45</v>
      </c>
      <c r="C40" s="7">
        <v>6802</v>
      </c>
      <c r="D40" s="7">
        <v>0.17899999999999999</v>
      </c>
      <c r="E40" s="7">
        <v>3</v>
      </c>
      <c r="F40" s="7" t="s">
        <v>16</v>
      </c>
      <c r="G40" s="8"/>
      <c r="H40" s="9"/>
      <c r="I40" s="7" t="b">
        <v>1</v>
      </c>
      <c r="J40" s="10">
        <v>0.51978753090102003</v>
      </c>
      <c r="K40" s="8">
        <v>4.6533862010148905E-2</v>
      </c>
      <c r="L40" s="8">
        <v>4.1142999999999999E-2</v>
      </c>
      <c r="M40" s="8" t="str">
        <f t="shared" si="3"/>
        <v/>
      </c>
      <c r="N40" s="8" t="str">
        <f t="shared" si="4"/>
        <v/>
      </c>
      <c r="O40" s="8" t="str">
        <f t="shared" si="5"/>
        <v/>
      </c>
    </row>
    <row r="41" spans="1:15" x14ac:dyDescent="0.35">
      <c r="A41" s="30" t="s">
        <v>409</v>
      </c>
      <c r="B41" s="34" t="s">
        <v>46</v>
      </c>
      <c r="C41" s="7">
        <v>265</v>
      </c>
      <c r="D41" s="7">
        <v>0.186</v>
      </c>
      <c r="E41" s="7">
        <v>3</v>
      </c>
      <c r="F41" s="7" t="s">
        <v>16</v>
      </c>
      <c r="G41" s="8"/>
      <c r="H41" s="9"/>
      <c r="I41" s="7" t="b">
        <v>1</v>
      </c>
      <c r="J41" s="10">
        <v>0.53838979682260402</v>
      </c>
      <c r="K41" s="8">
        <v>4.943911078135789E-2</v>
      </c>
      <c r="L41" s="8">
        <v>1.42483E-2</v>
      </c>
      <c r="M41" s="8" t="str">
        <f t="shared" si="3"/>
        <v/>
      </c>
      <c r="N41" s="8" t="str">
        <f t="shared" si="4"/>
        <v/>
      </c>
      <c r="O41" s="8" t="str">
        <f t="shared" si="5"/>
        <v/>
      </c>
    </row>
    <row r="42" spans="1:15" x14ac:dyDescent="0.35">
      <c r="A42" s="30" t="s">
        <v>258</v>
      </c>
      <c r="B42" s="34" t="s">
        <v>47</v>
      </c>
      <c r="C42" s="7">
        <v>788</v>
      </c>
      <c r="D42" s="7">
        <v>0.19</v>
      </c>
      <c r="E42" s="7">
        <v>3</v>
      </c>
      <c r="F42" s="7" t="s">
        <v>16</v>
      </c>
      <c r="G42" s="8"/>
      <c r="H42" s="9"/>
      <c r="I42" s="7" t="b">
        <v>1</v>
      </c>
      <c r="J42" s="10">
        <v>0.54899334149990597</v>
      </c>
      <c r="K42" s="8">
        <v>5.1128044167540285E-2</v>
      </c>
      <c r="L42" s="8">
        <v>6.2880999999999996E-3</v>
      </c>
      <c r="M42" s="8" t="str">
        <f t="shared" si="3"/>
        <v/>
      </c>
      <c r="N42" s="8" t="str">
        <f t="shared" si="4"/>
        <v/>
      </c>
      <c r="O42" s="8" t="str">
        <f t="shared" si="5"/>
        <v/>
      </c>
    </row>
    <row r="43" spans="1:15" x14ac:dyDescent="0.35">
      <c r="A43" s="30" t="s">
        <v>333</v>
      </c>
      <c r="B43" s="34" t="s">
        <v>48</v>
      </c>
      <c r="C43" s="7">
        <v>104</v>
      </c>
      <c r="D43" s="7">
        <v>0.192</v>
      </c>
      <c r="E43" s="7">
        <v>3</v>
      </c>
      <c r="F43" s="7" t="s">
        <v>16</v>
      </c>
      <c r="G43" s="8"/>
      <c r="H43" s="9"/>
      <c r="I43" s="7" t="b">
        <v>1</v>
      </c>
      <c r="J43" s="10">
        <v>0.55428811390941402</v>
      </c>
      <c r="K43" s="8">
        <v>5.1980286547940631E-2</v>
      </c>
      <c r="L43" s="8">
        <v>7.0967699999999995E-2</v>
      </c>
      <c r="M43" s="8" t="str">
        <f t="shared" si="3"/>
        <v/>
      </c>
      <c r="N43" s="8" t="str">
        <f t="shared" si="4"/>
        <v/>
      </c>
      <c r="O43" s="8" t="str">
        <f t="shared" si="5"/>
        <v/>
      </c>
    </row>
    <row r="44" spans="1:15" x14ac:dyDescent="0.35">
      <c r="A44" s="30" t="s">
        <v>308</v>
      </c>
      <c r="B44" s="34" t="s">
        <v>49</v>
      </c>
      <c r="C44" s="7">
        <v>46050</v>
      </c>
      <c r="D44" s="7">
        <v>0.19900000000000001</v>
      </c>
      <c r="E44" s="7">
        <v>3</v>
      </c>
      <c r="F44" s="7" t="s">
        <v>16</v>
      </c>
      <c r="G44" s="8">
        <v>3.4136807817589578E-2</v>
      </c>
      <c r="H44" s="9">
        <v>1572</v>
      </c>
      <c r="I44" s="7" t="b">
        <v>0</v>
      </c>
      <c r="J44" s="10">
        <v>0.57278395547460204</v>
      </c>
      <c r="K44" s="8">
        <v>5.5003570598337118E-2</v>
      </c>
      <c r="L44" s="8">
        <v>2.1601599999999999E-2</v>
      </c>
      <c r="M44" s="8">
        <f t="shared" si="3"/>
        <v>0.53864714765701249</v>
      </c>
      <c r="N44" s="8">
        <f t="shared" si="4"/>
        <v>2.086676278074754E-2</v>
      </c>
      <c r="O44" s="8">
        <f t="shared" si="5"/>
        <v>-1.2535207817589579E-2</v>
      </c>
    </row>
    <row r="45" spans="1:15" x14ac:dyDescent="0.35">
      <c r="A45" s="30" t="s">
        <v>298</v>
      </c>
      <c r="B45" s="34" t="s">
        <v>50</v>
      </c>
      <c r="C45" s="7">
        <v>257564</v>
      </c>
      <c r="D45" s="7">
        <v>0.20100000000000001</v>
      </c>
      <c r="E45" s="7">
        <v>3</v>
      </c>
      <c r="F45" s="7" t="s">
        <v>16</v>
      </c>
      <c r="G45" s="8"/>
      <c r="H45" s="9"/>
      <c r="I45" s="7" t="b">
        <v>1</v>
      </c>
      <c r="J45" s="10">
        <v>0.57805844151764696</v>
      </c>
      <c r="K45" s="8">
        <v>5.5878828169978821E-2</v>
      </c>
      <c r="L45" s="8">
        <v>0.2007234</v>
      </c>
      <c r="M45" s="8" t="str">
        <f t="shared" si="3"/>
        <v/>
      </c>
      <c r="N45" s="8" t="str">
        <f t="shared" si="4"/>
        <v/>
      </c>
      <c r="O45" s="8" t="str">
        <f t="shared" si="5"/>
        <v/>
      </c>
    </row>
    <row r="46" spans="1:15" x14ac:dyDescent="0.35">
      <c r="A46" s="30" t="s">
        <v>309</v>
      </c>
      <c r="B46" s="34" t="s">
        <v>51</v>
      </c>
      <c r="C46" s="7">
        <v>112</v>
      </c>
      <c r="D46" s="7">
        <v>0.20300000000000001</v>
      </c>
      <c r="E46" s="7">
        <v>3</v>
      </c>
      <c r="F46" s="7" t="s">
        <v>16</v>
      </c>
      <c r="G46" s="8"/>
      <c r="H46" s="9"/>
      <c r="I46" s="7" t="b">
        <v>1</v>
      </c>
      <c r="J46" s="10">
        <v>0.58332855379887305</v>
      </c>
      <c r="K46" s="8">
        <v>5.6759140543605084E-2</v>
      </c>
      <c r="L46" s="8">
        <v>3.9872100000000001E-2</v>
      </c>
      <c r="M46" s="8" t="str">
        <f t="shared" si="3"/>
        <v/>
      </c>
      <c r="N46" s="8" t="str">
        <f t="shared" si="4"/>
        <v/>
      </c>
      <c r="O46" s="8" t="str">
        <f t="shared" si="5"/>
        <v/>
      </c>
    </row>
    <row r="47" spans="1:15" x14ac:dyDescent="0.35">
      <c r="A47" s="30" t="s">
        <v>379</v>
      </c>
      <c r="B47" s="34" t="s">
        <v>52</v>
      </c>
      <c r="C47" s="7">
        <v>584</v>
      </c>
      <c r="D47" s="7">
        <v>0.20300000000000001</v>
      </c>
      <c r="E47" s="7">
        <v>3</v>
      </c>
      <c r="F47" s="7" t="s">
        <v>16</v>
      </c>
      <c r="G47" s="8"/>
      <c r="H47" s="9"/>
      <c r="I47" s="7" t="b">
        <v>1</v>
      </c>
      <c r="J47" s="10">
        <v>0.58332855379887305</v>
      </c>
      <c r="K47" s="8">
        <v>5.6759140543605084E-2</v>
      </c>
      <c r="L47" s="8">
        <v>2.5755000000000001E-3</v>
      </c>
      <c r="M47" s="8" t="str">
        <f t="shared" si="3"/>
        <v/>
      </c>
      <c r="N47" s="8" t="str">
        <f t="shared" si="4"/>
        <v/>
      </c>
      <c r="O47" s="8" t="str">
        <f t="shared" si="5"/>
        <v/>
      </c>
    </row>
    <row r="48" spans="1:15" x14ac:dyDescent="0.35">
      <c r="A48" s="30" t="s">
        <v>292</v>
      </c>
      <c r="B48" s="34" t="s">
        <v>53</v>
      </c>
      <c r="C48" s="7">
        <v>767</v>
      </c>
      <c r="D48" s="7">
        <v>0.214</v>
      </c>
      <c r="E48" s="7">
        <v>3</v>
      </c>
      <c r="F48" s="7" t="s">
        <v>32</v>
      </c>
      <c r="G48" s="8"/>
      <c r="H48" s="9"/>
      <c r="I48" s="7" t="b">
        <v>1</v>
      </c>
      <c r="J48" s="10">
        <v>0.612238029056279</v>
      </c>
      <c r="K48" s="8">
        <v>6.1690287423886263E-2</v>
      </c>
      <c r="L48" s="8">
        <v>0.1074963</v>
      </c>
      <c r="M48" s="8" t="str">
        <f t="shared" si="3"/>
        <v/>
      </c>
      <c r="N48" s="8" t="str">
        <f t="shared" si="4"/>
        <v/>
      </c>
      <c r="O48" s="8" t="str">
        <f t="shared" si="5"/>
        <v/>
      </c>
    </row>
    <row r="49" spans="1:15" x14ac:dyDescent="0.35">
      <c r="A49" s="30" t="s">
        <v>343</v>
      </c>
      <c r="B49" s="34" t="s">
        <v>54</v>
      </c>
      <c r="C49" s="7">
        <v>28514</v>
      </c>
      <c r="D49" s="7">
        <v>0.214</v>
      </c>
      <c r="E49" s="7">
        <v>3</v>
      </c>
      <c r="F49" s="7" t="s">
        <v>4</v>
      </c>
      <c r="G49" s="8"/>
      <c r="H49" s="9"/>
      <c r="I49" s="7" t="b">
        <v>1</v>
      </c>
      <c r="J49" s="10">
        <v>0.612238029056279</v>
      </c>
      <c r="K49" s="8">
        <v>6.1690287423886263E-2</v>
      </c>
      <c r="L49" s="8">
        <v>1.46234E-2</v>
      </c>
      <c r="M49" s="8" t="str">
        <f t="shared" si="3"/>
        <v/>
      </c>
      <c r="N49" s="8" t="str">
        <f t="shared" si="4"/>
        <v/>
      </c>
      <c r="O49" s="8" t="str">
        <f t="shared" si="5"/>
        <v/>
      </c>
    </row>
    <row r="50" spans="1:15" x14ac:dyDescent="0.35">
      <c r="A50" s="30" t="s">
        <v>259</v>
      </c>
      <c r="B50" s="34" t="s">
        <v>55</v>
      </c>
      <c r="C50" s="7">
        <v>4620</v>
      </c>
      <c r="D50" s="7">
        <v>0.217</v>
      </c>
      <c r="E50" s="7">
        <v>3</v>
      </c>
      <c r="F50" s="7" t="s">
        <v>16</v>
      </c>
      <c r="G50" s="8"/>
      <c r="H50" s="9"/>
      <c r="I50" s="7" t="b">
        <v>1</v>
      </c>
      <c r="J50" s="10">
        <v>0.62010067839004901</v>
      </c>
      <c r="K50" s="8">
        <v>6.3061130262443213E-2</v>
      </c>
      <c r="L50" s="8">
        <v>4.7088900000000003E-2</v>
      </c>
      <c r="M50" s="8" t="str">
        <f t="shared" si="3"/>
        <v/>
      </c>
      <c r="N50" s="8" t="str">
        <f t="shared" si="4"/>
        <v/>
      </c>
      <c r="O50" s="8" t="str">
        <f t="shared" si="5"/>
        <v/>
      </c>
    </row>
    <row r="51" spans="1:15" x14ac:dyDescent="0.35">
      <c r="A51" s="30" t="s">
        <v>269</v>
      </c>
      <c r="B51" s="34" t="s">
        <v>56</v>
      </c>
      <c r="C51" s="7">
        <v>888</v>
      </c>
      <c r="D51" s="7">
        <v>0.22900000000000001</v>
      </c>
      <c r="E51" s="7">
        <v>3</v>
      </c>
      <c r="F51" s="7" t="s">
        <v>16</v>
      </c>
      <c r="G51" s="8"/>
      <c r="H51" s="9"/>
      <c r="I51" s="7" t="b">
        <v>1</v>
      </c>
      <c r="J51" s="10">
        <v>0.65146201956738403</v>
      </c>
      <c r="K51" s="8">
        <v>6.8653994952967742E-2</v>
      </c>
      <c r="L51" s="8">
        <v>6.6541999999999999E-3</v>
      </c>
      <c r="M51" s="8" t="str">
        <f t="shared" si="3"/>
        <v/>
      </c>
      <c r="N51" s="8" t="str">
        <f t="shared" si="4"/>
        <v/>
      </c>
      <c r="O51" s="8" t="str">
        <f t="shared" si="5"/>
        <v/>
      </c>
    </row>
    <row r="52" spans="1:15" x14ac:dyDescent="0.35">
      <c r="A52" s="30" t="s">
        <v>293</v>
      </c>
      <c r="B52" s="34" t="s">
        <v>57</v>
      </c>
      <c r="C52" s="7">
        <v>10711</v>
      </c>
      <c r="D52" s="7">
        <v>0.23599999999999999</v>
      </c>
      <c r="E52" s="7">
        <v>3</v>
      </c>
      <c r="F52" s="7" t="s">
        <v>4</v>
      </c>
      <c r="G52" s="8"/>
      <c r="H52" s="9"/>
      <c r="I52" s="7" t="b">
        <v>1</v>
      </c>
      <c r="J52" s="10">
        <v>0.66969248051964403</v>
      </c>
      <c r="K52" s="8">
        <v>7.1996294893665838E-2</v>
      </c>
      <c r="L52" s="8">
        <v>1.12529E-2</v>
      </c>
      <c r="M52" s="8" t="str">
        <f t="shared" si="3"/>
        <v/>
      </c>
      <c r="N52" s="8" t="str">
        <f t="shared" si="4"/>
        <v/>
      </c>
      <c r="O52" s="8" t="str">
        <f t="shared" si="5"/>
        <v/>
      </c>
    </row>
    <row r="53" spans="1:15" x14ac:dyDescent="0.35">
      <c r="A53" s="30" t="s">
        <v>275</v>
      </c>
      <c r="B53" s="34" t="s">
        <v>58</v>
      </c>
      <c r="C53" s="7">
        <v>845</v>
      </c>
      <c r="D53" s="7">
        <v>0.252</v>
      </c>
      <c r="E53" s="7">
        <v>3</v>
      </c>
      <c r="F53" s="7" t="s">
        <v>32</v>
      </c>
      <c r="G53" s="8"/>
      <c r="H53" s="9"/>
      <c r="I53" s="7" t="b">
        <v>1</v>
      </c>
      <c r="J53" s="10">
        <v>0.71119525375646298</v>
      </c>
      <c r="K53" s="8">
        <v>7.9852025938445328E-2</v>
      </c>
      <c r="L53" s="8">
        <v>0.13984150000000001</v>
      </c>
      <c r="M53" s="8" t="str">
        <f t="shared" si="3"/>
        <v/>
      </c>
      <c r="N53" s="8" t="str">
        <f t="shared" si="4"/>
        <v/>
      </c>
      <c r="O53" s="8" t="str">
        <f t="shared" si="5"/>
        <v/>
      </c>
    </row>
    <row r="54" spans="1:15" x14ac:dyDescent="0.35">
      <c r="A54" s="30" t="s">
        <v>240</v>
      </c>
      <c r="B54" s="34" t="s">
        <v>59</v>
      </c>
      <c r="C54" s="7">
        <v>775</v>
      </c>
      <c r="D54" s="7">
        <v>0.25800000000000001</v>
      </c>
      <c r="E54" s="7">
        <v>3</v>
      </c>
      <c r="F54" s="7" t="s">
        <v>16</v>
      </c>
      <c r="G54" s="8"/>
      <c r="H54" s="9"/>
      <c r="I54" s="7" t="b">
        <v>1</v>
      </c>
      <c r="J54" s="10">
        <v>0.72670146444103301</v>
      </c>
      <c r="K54" s="8">
        <v>8.2874185188611837E-2</v>
      </c>
      <c r="L54" s="8">
        <v>4.4359799999999998E-2</v>
      </c>
      <c r="M54" s="8" t="str">
        <f t="shared" si="3"/>
        <v/>
      </c>
      <c r="N54" s="8" t="str">
        <f t="shared" si="4"/>
        <v/>
      </c>
      <c r="O54" s="8" t="str">
        <f t="shared" si="5"/>
        <v/>
      </c>
    </row>
    <row r="55" spans="1:15" x14ac:dyDescent="0.35">
      <c r="A55" s="30" t="s">
        <v>282</v>
      </c>
      <c r="B55" s="34" t="s">
        <v>60</v>
      </c>
      <c r="C55" s="7">
        <v>1725</v>
      </c>
      <c r="D55" s="7">
        <v>0.29299999999999998</v>
      </c>
      <c r="E55" s="7">
        <v>3</v>
      </c>
      <c r="F55" s="7" t="s">
        <v>32</v>
      </c>
      <c r="G55" s="8"/>
      <c r="H55" s="9"/>
      <c r="I55" s="7" t="b">
        <v>1</v>
      </c>
      <c r="J55" s="10">
        <v>0.81657840356031897</v>
      </c>
      <c r="K55" s="8">
        <v>0.10130735386919344</v>
      </c>
      <c r="L55" s="8">
        <v>0.29068080000000002</v>
      </c>
      <c r="M55" s="8" t="str">
        <f t="shared" si="3"/>
        <v/>
      </c>
      <c r="N55" s="8" t="str">
        <f t="shared" si="4"/>
        <v/>
      </c>
      <c r="O55" s="8" t="str">
        <f t="shared" si="5"/>
        <v/>
      </c>
    </row>
    <row r="56" spans="1:15" x14ac:dyDescent="0.35">
      <c r="A56" s="30" t="s">
        <v>221</v>
      </c>
      <c r="B56" s="34" t="s">
        <v>61</v>
      </c>
      <c r="C56" s="7">
        <v>32527</v>
      </c>
      <c r="D56" s="7">
        <v>0.30399999999999999</v>
      </c>
      <c r="E56" s="7">
        <v>3</v>
      </c>
      <c r="F56" s="7" t="s">
        <v>4</v>
      </c>
      <c r="G56" s="8"/>
      <c r="H56" s="9"/>
      <c r="I56" s="7" t="b">
        <v>1</v>
      </c>
      <c r="J56" s="10">
        <v>0.84463568085899798</v>
      </c>
      <c r="K56" s="8">
        <v>0.1073767148246665</v>
      </c>
      <c r="L56" s="8">
        <v>3.7242999999999998E-3</v>
      </c>
      <c r="M56" s="8" t="str">
        <f t="shared" si="3"/>
        <v/>
      </c>
      <c r="N56" s="8" t="str">
        <f t="shared" si="4"/>
        <v/>
      </c>
      <c r="O56" s="8" t="str">
        <f t="shared" si="5"/>
        <v/>
      </c>
    </row>
    <row r="57" spans="1:15" x14ac:dyDescent="0.35">
      <c r="A57" s="30" t="s">
        <v>385</v>
      </c>
      <c r="B57" s="34" t="s">
        <v>62</v>
      </c>
      <c r="C57" s="7">
        <v>40235</v>
      </c>
      <c r="D57" s="7">
        <v>0.31</v>
      </c>
      <c r="E57" s="7">
        <v>3</v>
      </c>
      <c r="F57" s="7" t="s">
        <v>16</v>
      </c>
      <c r="G57" s="8">
        <v>0.24853982850751832</v>
      </c>
      <c r="H57" s="9">
        <v>10000</v>
      </c>
      <c r="I57" s="7" t="b">
        <v>0</v>
      </c>
      <c r="J57" s="10">
        <v>0.85990381152288498</v>
      </c>
      <c r="K57" s="8">
        <v>0.11074154329685355</v>
      </c>
      <c r="L57" s="8">
        <v>4.5227000000000002E-3</v>
      </c>
      <c r="M57" s="8">
        <f t="shared" si="3"/>
        <v>0.61136398301536665</v>
      </c>
      <c r="N57" s="8">
        <f t="shared" si="4"/>
        <v>-0.13779828521066478</v>
      </c>
      <c r="O57" s="8">
        <f t="shared" si="5"/>
        <v>-0.24401712850751833</v>
      </c>
    </row>
    <row r="58" spans="1:15" x14ac:dyDescent="0.35">
      <c r="A58" s="30" t="s">
        <v>412</v>
      </c>
      <c r="B58" s="34" t="s">
        <v>63</v>
      </c>
      <c r="C58" s="7">
        <v>26832</v>
      </c>
      <c r="D58" s="7">
        <v>0.311</v>
      </c>
      <c r="E58" s="7">
        <v>3</v>
      </c>
      <c r="F58" s="7" t="s">
        <v>4</v>
      </c>
      <c r="G58" s="8"/>
      <c r="H58" s="9"/>
      <c r="I58" s="7" t="b">
        <v>1</v>
      </c>
      <c r="J58" s="10">
        <v>0.86244609255330995</v>
      </c>
      <c r="K58" s="8">
        <v>0.11130604148703603</v>
      </c>
      <c r="L58" s="8">
        <v>1.7981E-3</v>
      </c>
      <c r="M58" s="8" t="str">
        <f t="shared" si="3"/>
        <v/>
      </c>
      <c r="N58" s="8" t="str">
        <f t="shared" si="4"/>
        <v/>
      </c>
      <c r="O58" s="8" t="str">
        <f t="shared" si="5"/>
        <v/>
      </c>
    </row>
    <row r="59" spans="1:15" x14ac:dyDescent="0.35">
      <c r="A59" s="30" t="s">
        <v>252</v>
      </c>
      <c r="B59" s="34" t="s">
        <v>64</v>
      </c>
      <c r="C59" s="7">
        <v>521</v>
      </c>
      <c r="D59" s="7">
        <v>0.34100000000000003</v>
      </c>
      <c r="E59" s="7">
        <v>2</v>
      </c>
      <c r="F59" s="7" t="s">
        <v>16</v>
      </c>
      <c r="G59" s="8"/>
      <c r="H59" s="9"/>
      <c r="I59" s="7" t="b">
        <v>1</v>
      </c>
      <c r="J59" s="10">
        <v>0.93840782373136999</v>
      </c>
      <c r="K59" s="8">
        <v>0.12872371513887731</v>
      </c>
      <c r="L59" s="8">
        <v>6.0768599999999999E-2</v>
      </c>
      <c r="M59" s="8" t="str">
        <f t="shared" si="3"/>
        <v/>
      </c>
      <c r="N59" s="8" t="str">
        <f t="shared" si="4"/>
        <v/>
      </c>
      <c r="O59" s="8" t="str">
        <f t="shared" si="5"/>
        <v/>
      </c>
    </row>
    <row r="60" spans="1:15" x14ac:dyDescent="0.35">
      <c r="A60" s="30" t="s">
        <v>341</v>
      </c>
      <c r="B60" s="34" t="s">
        <v>65</v>
      </c>
      <c r="C60" s="7">
        <v>2459</v>
      </c>
      <c r="D60" s="7">
        <v>0.372</v>
      </c>
      <c r="E60" s="7">
        <v>2</v>
      </c>
      <c r="F60" s="7" t="s">
        <v>32</v>
      </c>
      <c r="G60" s="8"/>
      <c r="H60" s="9"/>
      <c r="I60" s="7" t="b">
        <v>1</v>
      </c>
      <c r="J60" s="10">
        <v>1.0163182404659801</v>
      </c>
      <c r="K60" s="8">
        <v>0.14767827474499925</v>
      </c>
      <c r="L60" s="8">
        <v>0.17484659999999999</v>
      </c>
      <c r="M60" s="8" t="str">
        <f t="shared" si="3"/>
        <v/>
      </c>
      <c r="N60" s="8" t="str">
        <f t="shared" si="4"/>
        <v/>
      </c>
      <c r="O60" s="8" t="str">
        <f t="shared" si="5"/>
        <v/>
      </c>
    </row>
    <row r="61" spans="1:15" x14ac:dyDescent="0.35">
      <c r="A61" s="30" t="s">
        <v>348</v>
      </c>
      <c r="B61" s="34" t="s">
        <v>66</v>
      </c>
      <c r="C61" s="7">
        <v>182202</v>
      </c>
      <c r="D61" s="7">
        <v>0.376</v>
      </c>
      <c r="E61" s="7">
        <v>2</v>
      </c>
      <c r="F61" s="7" t="s">
        <v>16</v>
      </c>
      <c r="G61" s="8"/>
      <c r="H61" s="9"/>
      <c r="I61" s="7" t="b">
        <v>1</v>
      </c>
      <c r="J61" s="10">
        <v>1.02633083266418</v>
      </c>
      <c r="K61" s="8">
        <v>0.15019299390610469</v>
      </c>
      <c r="L61" s="8">
        <v>5.41016E-2</v>
      </c>
      <c r="M61" s="8" t="str">
        <f t="shared" si="3"/>
        <v/>
      </c>
      <c r="N61" s="8" t="str">
        <f t="shared" si="4"/>
        <v/>
      </c>
      <c r="O61" s="8" t="str">
        <f t="shared" si="5"/>
        <v/>
      </c>
    </row>
    <row r="62" spans="1:15" x14ac:dyDescent="0.35">
      <c r="A62" s="30" t="s">
        <v>243</v>
      </c>
      <c r="B62" s="34" t="s">
        <v>67</v>
      </c>
      <c r="C62" s="7">
        <v>2262</v>
      </c>
      <c r="D62" s="7">
        <v>0.38400000000000001</v>
      </c>
      <c r="E62" s="7">
        <v>2</v>
      </c>
      <c r="F62" s="7" t="s">
        <v>32</v>
      </c>
      <c r="G62" s="8"/>
      <c r="H62" s="9"/>
      <c r="I62" s="7" t="b">
        <v>1</v>
      </c>
      <c r="J62" s="10">
        <v>1.04632948834511</v>
      </c>
      <c r="K62" s="8">
        <v>0.1552689544134177</v>
      </c>
      <c r="L62" s="8">
        <v>0.27446340000000002</v>
      </c>
      <c r="M62" s="8" t="str">
        <f t="shared" si="3"/>
        <v/>
      </c>
      <c r="N62" s="8" t="str">
        <f t="shared" si="4"/>
        <v/>
      </c>
      <c r="O62" s="8" t="str">
        <f t="shared" si="5"/>
        <v/>
      </c>
    </row>
    <row r="63" spans="1:15" x14ac:dyDescent="0.35">
      <c r="A63" s="30" t="s">
        <v>234</v>
      </c>
      <c r="B63" s="34" t="s">
        <v>68</v>
      </c>
      <c r="C63" s="7">
        <v>160996</v>
      </c>
      <c r="D63" s="7">
        <v>0.38900000000000001</v>
      </c>
      <c r="E63" s="7">
        <v>2</v>
      </c>
      <c r="F63" s="7" t="s">
        <v>16</v>
      </c>
      <c r="G63" s="8"/>
      <c r="H63" s="9"/>
      <c r="I63" s="7" t="b">
        <v>1</v>
      </c>
      <c r="J63" s="10">
        <v>1.0588109736250799</v>
      </c>
      <c r="K63" s="8">
        <v>0.15847273199813275</v>
      </c>
      <c r="L63" s="8">
        <v>2.51171E-2</v>
      </c>
      <c r="M63" s="8" t="str">
        <f t="shared" si="3"/>
        <v/>
      </c>
      <c r="N63" s="8" t="str">
        <f t="shared" si="4"/>
        <v/>
      </c>
      <c r="O63" s="8" t="str">
        <f t="shared" si="5"/>
        <v/>
      </c>
    </row>
    <row r="64" spans="1:15" x14ac:dyDescent="0.35">
      <c r="A64" s="30" t="s">
        <v>294</v>
      </c>
      <c r="B64" s="34" t="s">
        <v>69</v>
      </c>
      <c r="C64" s="7">
        <v>8075</v>
      </c>
      <c r="D64" s="7">
        <v>0.39</v>
      </c>
      <c r="E64" s="7">
        <v>2</v>
      </c>
      <c r="F64" s="7" t="s">
        <v>16</v>
      </c>
      <c r="G64" s="8"/>
      <c r="H64" s="9"/>
      <c r="I64" s="7" t="b">
        <v>1</v>
      </c>
      <c r="J64" s="10">
        <v>1.0613056605212401</v>
      </c>
      <c r="K64" s="8">
        <v>0.15911636221881098</v>
      </c>
      <c r="L64" s="8">
        <v>1.3717999999999999E-2</v>
      </c>
      <c r="M64" s="8" t="str">
        <f t="shared" si="3"/>
        <v/>
      </c>
      <c r="N64" s="8" t="str">
        <f t="shared" si="4"/>
        <v/>
      </c>
      <c r="O64" s="8" t="str">
        <f t="shared" si="5"/>
        <v/>
      </c>
    </row>
    <row r="65" spans="1:15" x14ac:dyDescent="0.35">
      <c r="A65" s="30" t="s">
        <v>393</v>
      </c>
      <c r="B65" s="34" t="s">
        <v>70</v>
      </c>
      <c r="C65" s="7">
        <v>67959</v>
      </c>
      <c r="D65" s="7">
        <v>0.39400000000000002</v>
      </c>
      <c r="E65" s="7">
        <v>2</v>
      </c>
      <c r="F65" s="7" t="s">
        <v>32</v>
      </c>
      <c r="G65" s="8"/>
      <c r="H65" s="9"/>
      <c r="I65" s="7" t="b">
        <v>1</v>
      </c>
      <c r="J65" s="10">
        <v>1.07127909048284</v>
      </c>
      <c r="K65" s="8">
        <v>0.16170043093731906</v>
      </c>
      <c r="L65" s="8">
        <v>0.54080099999999998</v>
      </c>
      <c r="M65" s="8" t="str">
        <f t="shared" si="3"/>
        <v/>
      </c>
      <c r="N65" s="8" t="str">
        <f t="shared" si="4"/>
        <v/>
      </c>
      <c r="O65" s="8" t="str">
        <f t="shared" si="5"/>
        <v/>
      </c>
    </row>
    <row r="66" spans="1:15" x14ac:dyDescent="0.35">
      <c r="A66" s="30" t="s">
        <v>304</v>
      </c>
      <c r="B66" s="34" t="s">
        <v>71</v>
      </c>
      <c r="C66" s="7">
        <v>2793</v>
      </c>
      <c r="D66" s="7">
        <v>0.40600000000000003</v>
      </c>
      <c r="E66" s="7">
        <v>2</v>
      </c>
      <c r="F66" s="7" t="s">
        <v>32</v>
      </c>
      <c r="G66" s="8"/>
      <c r="H66" s="9"/>
      <c r="I66" s="7" t="b">
        <v>1</v>
      </c>
      <c r="J66" s="10">
        <v>1.1011491170695</v>
      </c>
      <c r="K66" s="8">
        <v>0.16954374419390231</v>
      </c>
      <c r="L66" s="8">
        <v>0.33496409999999999</v>
      </c>
      <c r="M66" s="8" t="str">
        <f t="shared" ref="M66:M97" si="6">IF($I66,"",J66-$G66)</f>
        <v/>
      </c>
      <c r="N66" s="8" t="str">
        <f t="shared" ref="N66:N97" si="7">IF($I66,"",K66-$G66)</f>
        <v/>
      </c>
      <c r="O66" s="8" t="str">
        <f t="shared" ref="O66:O97" si="8">IF($I66,"",L66-$G66)</f>
        <v/>
      </c>
    </row>
    <row r="67" spans="1:15" x14ac:dyDescent="0.35">
      <c r="A67" s="30" t="s">
        <v>279</v>
      </c>
      <c r="B67" s="34" t="s">
        <v>72</v>
      </c>
      <c r="C67" s="7">
        <v>892</v>
      </c>
      <c r="D67" s="7">
        <v>0.437</v>
      </c>
      <c r="E67" s="7">
        <v>2</v>
      </c>
      <c r="F67" s="7" t="s">
        <v>32</v>
      </c>
      <c r="G67" s="8"/>
      <c r="H67" s="9"/>
      <c r="I67" s="7" t="b">
        <v>1</v>
      </c>
      <c r="J67" s="10">
        <v>1.1779785770643101</v>
      </c>
      <c r="K67" s="8">
        <v>0.19042800458786183</v>
      </c>
      <c r="L67" s="8">
        <v>0.88257319999999995</v>
      </c>
      <c r="M67" s="8" t="str">
        <f t="shared" si="6"/>
        <v/>
      </c>
      <c r="N67" s="8" t="str">
        <f t="shared" si="7"/>
        <v/>
      </c>
      <c r="O67" s="8" t="str">
        <f t="shared" si="8"/>
        <v/>
      </c>
    </row>
    <row r="68" spans="1:15" x14ac:dyDescent="0.35">
      <c r="A68" s="30" t="s">
        <v>329</v>
      </c>
      <c r="B68" s="34" t="s">
        <v>73</v>
      </c>
      <c r="C68" s="7">
        <v>53</v>
      </c>
      <c r="D68" s="7">
        <v>0.45600000000000002</v>
      </c>
      <c r="E68" s="7">
        <v>2</v>
      </c>
      <c r="F68" s="7" t="s">
        <v>32</v>
      </c>
      <c r="G68" s="8"/>
      <c r="H68" s="9"/>
      <c r="I68" s="7" t="b">
        <v>1</v>
      </c>
      <c r="J68" s="10">
        <v>1.22484130256837</v>
      </c>
      <c r="K68" s="8">
        <v>0.20366255011888748</v>
      </c>
      <c r="L68" s="8"/>
      <c r="M68" s="8" t="str">
        <f t="shared" si="6"/>
        <v/>
      </c>
      <c r="N68" s="8" t="str">
        <f t="shared" si="7"/>
        <v/>
      </c>
      <c r="O68" s="8" t="str">
        <f t="shared" si="8"/>
        <v/>
      </c>
    </row>
    <row r="69" spans="1:15" x14ac:dyDescent="0.35">
      <c r="A69" s="30" t="s">
        <v>369</v>
      </c>
      <c r="B69" s="34" t="s">
        <v>74</v>
      </c>
      <c r="C69" s="7">
        <v>193</v>
      </c>
      <c r="D69" s="7">
        <v>0.46300000000000002</v>
      </c>
      <c r="E69" s="7">
        <v>2</v>
      </c>
      <c r="F69" s="7" t="s">
        <v>32</v>
      </c>
      <c r="G69" s="8"/>
      <c r="H69" s="9"/>
      <c r="I69" s="7" t="b">
        <v>1</v>
      </c>
      <c r="J69" s="10">
        <v>1.2420651537434899</v>
      </c>
      <c r="K69" s="8">
        <v>0.20862017650078429</v>
      </c>
      <c r="L69" s="8">
        <v>7.9633499999999996E-2</v>
      </c>
      <c r="M69" s="8" t="str">
        <f t="shared" si="6"/>
        <v/>
      </c>
      <c r="N69" s="8" t="str">
        <f t="shared" si="7"/>
        <v/>
      </c>
      <c r="O69" s="8" t="str">
        <f t="shared" si="8"/>
        <v/>
      </c>
    </row>
    <row r="70" spans="1:15" x14ac:dyDescent="0.35">
      <c r="A70" s="30" t="s">
        <v>241</v>
      </c>
      <c r="B70" s="34" t="s">
        <v>75</v>
      </c>
      <c r="C70" s="7">
        <v>10725</v>
      </c>
      <c r="D70" s="7">
        <v>0.47299999999999998</v>
      </c>
      <c r="E70" s="7">
        <v>2</v>
      </c>
      <c r="F70" s="7" t="s">
        <v>16</v>
      </c>
      <c r="G70" s="8"/>
      <c r="H70" s="9"/>
      <c r="I70" s="7" t="b">
        <v>1</v>
      </c>
      <c r="J70" s="10">
        <v>1.2666331044405099</v>
      </c>
      <c r="K70" s="8">
        <v>0.21577801133526836</v>
      </c>
      <c r="L70" s="8">
        <v>0.14549110000000001</v>
      </c>
      <c r="M70" s="8" t="str">
        <f t="shared" si="6"/>
        <v/>
      </c>
      <c r="N70" s="8" t="str">
        <f t="shared" si="7"/>
        <v/>
      </c>
      <c r="O70" s="8" t="str">
        <f t="shared" si="8"/>
        <v/>
      </c>
    </row>
    <row r="71" spans="1:15" x14ac:dyDescent="0.35">
      <c r="A71" s="30" t="s">
        <v>371</v>
      </c>
      <c r="B71" s="34" t="s">
        <v>76</v>
      </c>
      <c r="C71" s="7">
        <v>190</v>
      </c>
      <c r="D71" s="7">
        <v>0.54100000000000004</v>
      </c>
      <c r="E71" s="7">
        <v>2</v>
      </c>
      <c r="F71" s="7" t="s">
        <v>16</v>
      </c>
      <c r="G71" s="8"/>
      <c r="H71" s="9"/>
      <c r="I71" s="7" t="b">
        <v>1</v>
      </c>
      <c r="J71" s="10">
        <v>1.4325950044948199</v>
      </c>
      <c r="K71" s="8">
        <v>0.26674994910404448</v>
      </c>
      <c r="L71" s="8">
        <v>8.3093999999999998E-3</v>
      </c>
      <c r="M71" s="8" t="str">
        <f t="shared" si="6"/>
        <v/>
      </c>
      <c r="N71" s="8" t="str">
        <f t="shared" si="7"/>
        <v/>
      </c>
      <c r="O71" s="8" t="str">
        <f t="shared" si="8"/>
        <v/>
      </c>
    </row>
    <row r="72" spans="1:15" x14ac:dyDescent="0.35">
      <c r="A72" s="30" t="s">
        <v>396</v>
      </c>
      <c r="B72" s="34" t="s">
        <v>77</v>
      </c>
      <c r="C72" s="7">
        <v>106</v>
      </c>
      <c r="D72" s="7">
        <v>0.55800000000000005</v>
      </c>
      <c r="E72" s="7">
        <v>2</v>
      </c>
      <c r="F72" s="7" t="s">
        <v>32</v>
      </c>
      <c r="G72" s="8"/>
      <c r="H72" s="9"/>
      <c r="I72" s="7" t="b">
        <v>1</v>
      </c>
      <c r="J72" s="10">
        <v>1.4738053171165499</v>
      </c>
      <c r="K72" s="8">
        <v>0.28010294485946685</v>
      </c>
      <c r="L72" s="8">
        <v>0.20359920000000001</v>
      </c>
      <c r="M72" s="8" t="str">
        <f t="shared" si="6"/>
        <v/>
      </c>
      <c r="N72" s="8" t="str">
        <f t="shared" si="7"/>
        <v/>
      </c>
      <c r="O72" s="8" t="str">
        <f t="shared" si="8"/>
        <v/>
      </c>
    </row>
    <row r="73" spans="1:15" x14ac:dyDescent="0.35">
      <c r="A73" s="30" t="s">
        <v>340</v>
      </c>
      <c r="B73" s="34" t="s">
        <v>78</v>
      </c>
      <c r="C73" s="7">
        <v>53897</v>
      </c>
      <c r="D73" s="7">
        <v>0.56799999999999995</v>
      </c>
      <c r="E73" s="7">
        <v>2</v>
      </c>
      <c r="F73" s="7" t="s">
        <v>16</v>
      </c>
      <c r="G73" s="8"/>
      <c r="H73" s="9"/>
      <c r="I73" s="7" t="b">
        <v>1</v>
      </c>
      <c r="J73" s="10">
        <v>1.4979976167628299</v>
      </c>
      <c r="K73" s="8">
        <v>0.2880688085244556</v>
      </c>
      <c r="L73" s="8">
        <v>5.4671699999999997E-2</v>
      </c>
      <c r="M73" s="8" t="str">
        <f t="shared" si="6"/>
        <v/>
      </c>
      <c r="N73" s="8" t="str">
        <f t="shared" si="7"/>
        <v/>
      </c>
      <c r="O73" s="8" t="str">
        <f t="shared" si="8"/>
        <v/>
      </c>
    </row>
    <row r="74" spans="1:15" x14ac:dyDescent="0.35">
      <c r="A74" s="30" t="s">
        <v>338</v>
      </c>
      <c r="B74" s="34" t="s">
        <v>79</v>
      </c>
      <c r="C74" s="7">
        <v>34378</v>
      </c>
      <c r="D74" s="7">
        <v>0.61799999999999999</v>
      </c>
      <c r="E74" s="7">
        <v>2</v>
      </c>
      <c r="F74" s="7" t="s">
        <v>16</v>
      </c>
      <c r="G74" s="8"/>
      <c r="H74" s="9"/>
      <c r="I74" s="7" t="b">
        <v>1</v>
      </c>
      <c r="J74" s="10">
        <v>1.6184397852416199</v>
      </c>
      <c r="K74" s="8">
        <v>0.32911011477646268</v>
      </c>
      <c r="L74" s="8">
        <v>4.7086900000000001E-2</v>
      </c>
      <c r="M74" s="8" t="str">
        <f t="shared" si="6"/>
        <v/>
      </c>
      <c r="N74" s="8" t="str">
        <f t="shared" si="7"/>
        <v/>
      </c>
      <c r="O74" s="8" t="str">
        <f t="shared" si="8"/>
        <v/>
      </c>
    </row>
    <row r="75" spans="1:15" x14ac:dyDescent="0.35">
      <c r="A75" s="30" t="s">
        <v>288</v>
      </c>
      <c r="B75" s="34" t="s">
        <v>80</v>
      </c>
      <c r="C75" s="7">
        <v>107</v>
      </c>
      <c r="D75" s="7">
        <v>0.66800000000000004</v>
      </c>
      <c r="E75" s="7">
        <v>2</v>
      </c>
      <c r="F75" s="7" t="s">
        <v>32</v>
      </c>
      <c r="G75" s="8"/>
      <c r="H75" s="9"/>
      <c r="I75" s="7" t="b">
        <v>1</v>
      </c>
      <c r="J75" s="10">
        <v>1.73807136069112</v>
      </c>
      <c r="K75" s="8">
        <v>0.37212036427447798</v>
      </c>
      <c r="L75" s="8">
        <v>1.134441</v>
      </c>
      <c r="M75" s="8" t="str">
        <f t="shared" si="6"/>
        <v/>
      </c>
      <c r="N75" s="8" t="str">
        <f t="shared" si="7"/>
        <v/>
      </c>
      <c r="O75" s="8" t="str">
        <f t="shared" si="8"/>
        <v/>
      </c>
    </row>
    <row r="76" spans="1:15" x14ac:dyDescent="0.35">
      <c r="A76" s="30" t="s">
        <v>297</v>
      </c>
      <c r="B76" s="34" t="s">
        <v>81</v>
      </c>
      <c r="C76" s="7">
        <v>1311051</v>
      </c>
      <c r="D76" s="7">
        <v>0.72499999999999998</v>
      </c>
      <c r="E76" s="7">
        <v>2</v>
      </c>
      <c r="F76" s="7" t="s">
        <v>16</v>
      </c>
      <c r="G76" s="8"/>
      <c r="H76" s="9"/>
      <c r="I76" s="7" t="b">
        <v>1</v>
      </c>
      <c r="J76" s="10">
        <v>1.873545976163</v>
      </c>
      <c r="K76" s="8">
        <v>0.42347289430901636</v>
      </c>
      <c r="L76" s="8">
        <v>0.10906689999999999</v>
      </c>
      <c r="M76" s="8" t="str">
        <f t="shared" si="6"/>
        <v/>
      </c>
      <c r="N76" s="8" t="str">
        <f t="shared" si="7"/>
        <v/>
      </c>
      <c r="O76" s="8" t="str">
        <f t="shared" si="8"/>
        <v/>
      </c>
    </row>
    <row r="77" spans="1:15" x14ac:dyDescent="0.35">
      <c r="A77" s="30" t="s">
        <v>384</v>
      </c>
      <c r="B77" s="34" t="s">
        <v>82</v>
      </c>
      <c r="C77" s="7">
        <v>20715</v>
      </c>
      <c r="D77" s="7">
        <v>0.72599999999999998</v>
      </c>
      <c r="E77" s="7">
        <v>2</v>
      </c>
      <c r="F77" s="7" t="s">
        <v>32</v>
      </c>
      <c r="G77" s="8"/>
      <c r="H77" s="9"/>
      <c r="I77" s="7" t="b">
        <v>1</v>
      </c>
      <c r="J77" s="10">
        <v>1.8759145945779301</v>
      </c>
      <c r="K77" s="8">
        <v>0.42439540103518575</v>
      </c>
      <c r="L77" s="8">
        <v>0.46350180000000002</v>
      </c>
      <c r="M77" s="8" t="str">
        <f t="shared" si="6"/>
        <v/>
      </c>
      <c r="N77" s="8" t="str">
        <f t="shared" si="7"/>
        <v/>
      </c>
      <c r="O77" s="8" t="str">
        <f t="shared" si="8"/>
        <v/>
      </c>
    </row>
    <row r="78" spans="1:15" x14ac:dyDescent="0.35">
      <c r="A78" s="30" t="s">
        <v>381</v>
      </c>
      <c r="B78" s="34" t="s">
        <v>83</v>
      </c>
      <c r="C78" s="7">
        <v>54490</v>
      </c>
      <c r="D78" s="7">
        <v>0.76700000000000002</v>
      </c>
      <c r="E78" s="7">
        <v>2</v>
      </c>
      <c r="F78" s="7" t="s">
        <v>32</v>
      </c>
      <c r="G78" s="8"/>
      <c r="H78" s="9"/>
      <c r="I78" s="7" t="b">
        <v>1</v>
      </c>
      <c r="J78" s="10">
        <v>1.9727982961331301</v>
      </c>
      <c r="K78" s="8">
        <v>0.4628467856656992</v>
      </c>
      <c r="L78" s="8">
        <v>0.9364188</v>
      </c>
      <c r="M78" s="8" t="str">
        <f t="shared" si="6"/>
        <v/>
      </c>
      <c r="N78" s="8" t="str">
        <f t="shared" si="7"/>
        <v/>
      </c>
      <c r="O78" s="8" t="str">
        <f t="shared" si="8"/>
        <v/>
      </c>
    </row>
    <row r="79" spans="1:15" x14ac:dyDescent="0.35">
      <c r="A79" s="30" t="s">
        <v>238</v>
      </c>
      <c r="B79" s="34" t="s">
        <v>84</v>
      </c>
      <c r="C79" s="7">
        <v>359</v>
      </c>
      <c r="D79" s="7">
        <v>0.76800000000000002</v>
      </c>
      <c r="E79" s="7">
        <v>2</v>
      </c>
      <c r="F79" s="7" t="s">
        <v>32</v>
      </c>
      <c r="G79" s="8"/>
      <c r="H79" s="9"/>
      <c r="I79" s="7" t="b">
        <v>1</v>
      </c>
      <c r="J79" s="10">
        <v>1.97515582728058</v>
      </c>
      <c r="K79" s="8">
        <v>0.46379983270005881</v>
      </c>
      <c r="L79" s="8">
        <v>0.1203304</v>
      </c>
      <c r="M79" s="8" t="str">
        <f t="shared" si="6"/>
        <v/>
      </c>
      <c r="N79" s="8" t="str">
        <f t="shared" si="7"/>
        <v/>
      </c>
      <c r="O79" s="8" t="str">
        <f t="shared" si="8"/>
        <v/>
      </c>
    </row>
    <row r="80" spans="1:15" x14ac:dyDescent="0.35">
      <c r="A80" s="30" t="s">
        <v>352</v>
      </c>
      <c r="B80" s="34" t="s">
        <v>85</v>
      </c>
      <c r="C80" s="7">
        <v>188925</v>
      </c>
      <c r="D80" s="7">
        <v>0.80600000000000005</v>
      </c>
      <c r="E80" s="7">
        <v>2</v>
      </c>
      <c r="F80" s="7" t="s">
        <v>16</v>
      </c>
      <c r="G80" s="8"/>
      <c r="H80" s="9"/>
      <c r="I80" s="7" t="b">
        <v>1</v>
      </c>
      <c r="J80" s="10">
        <v>2.0645555985441701</v>
      </c>
      <c r="K80" s="8">
        <v>0.50054444986804936</v>
      </c>
      <c r="L80" s="8">
        <v>1.8601599999999999E-2</v>
      </c>
      <c r="M80" s="8" t="str">
        <f t="shared" si="6"/>
        <v/>
      </c>
      <c r="N80" s="8" t="str">
        <f t="shared" si="7"/>
        <v/>
      </c>
      <c r="O80" s="8" t="str">
        <f t="shared" si="8"/>
        <v/>
      </c>
    </row>
    <row r="81" spans="1:15" x14ac:dyDescent="0.35">
      <c r="A81" s="30" t="s">
        <v>273</v>
      </c>
      <c r="B81" s="34" t="s">
        <v>86</v>
      </c>
      <c r="C81" s="7">
        <v>91508</v>
      </c>
      <c r="D81" s="7">
        <v>0.81399999999999995</v>
      </c>
      <c r="E81" s="7">
        <v>2</v>
      </c>
      <c r="F81" s="7" t="s">
        <v>16</v>
      </c>
      <c r="G81" s="8"/>
      <c r="H81" s="9"/>
      <c r="I81" s="7" t="b">
        <v>1</v>
      </c>
      <c r="J81" s="10">
        <v>2.0833312992716202</v>
      </c>
      <c r="K81" s="8">
        <v>0.50841038006459227</v>
      </c>
      <c r="L81" s="8">
        <v>0.12686890000000001</v>
      </c>
      <c r="M81" s="8" t="str">
        <f t="shared" si="6"/>
        <v/>
      </c>
      <c r="N81" s="8" t="str">
        <f t="shared" si="7"/>
        <v/>
      </c>
      <c r="O81" s="8" t="str">
        <f t="shared" si="8"/>
        <v/>
      </c>
    </row>
    <row r="82" spans="1:15" x14ac:dyDescent="0.35">
      <c r="A82" s="30" t="s">
        <v>386</v>
      </c>
      <c r="B82" s="34" t="s">
        <v>87</v>
      </c>
      <c r="C82" s="7">
        <v>543</v>
      </c>
      <c r="D82" s="7">
        <v>0.81699999999999995</v>
      </c>
      <c r="E82" s="7">
        <v>2</v>
      </c>
      <c r="F82" s="7" t="s">
        <v>32</v>
      </c>
      <c r="G82" s="8"/>
      <c r="H82" s="9"/>
      <c r="I82" s="7" t="b">
        <v>1</v>
      </c>
      <c r="J82" s="10">
        <v>2.0903682135808199</v>
      </c>
      <c r="K82" s="8">
        <v>0.51137168132523347</v>
      </c>
      <c r="L82" s="8">
        <v>0.35329880000000002</v>
      </c>
      <c r="M82" s="8" t="str">
        <f t="shared" si="6"/>
        <v/>
      </c>
      <c r="N82" s="8" t="str">
        <f t="shared" si="7"/>
        <v/>
      </c>
      <c r="O82" s="8" t="str">
        <f t="shared" si="8"/>
        <v/>
      </c>
    </row>
    <row r="83" spans="1:15" x14ac:dyDescent="0.35">
      <c r="A83" s="30" t="s">
        <v>368</v>
      </c>
      <c r="B83" s="34" t="s">
        <v>88</v>
      </c>
      <c r="C83" s="7">
        <v>109</v>
      </c>
      <c r="D83" s="7">
        <v>0.82499999999999996</v>
      </c>
      <c r="E83" s="7">
        <v>2</v>
      </c>
      <c r="F83" s="7" t="s">
        <v>32</v>
      </c>
      <c r="G83" s="8"/>
      <c r="H83" s="9"/>
      <c r="I83" s="7" t="b">
        <v>1</v>
      </c>
      <c r="J83" s="10">
        <v>2.1091228112810101</v>
      </c>
      <c r="K83" s="8">
        <v>0.51929925700937962</v>
      </c>
      <c r="L83" s="8">
        <v>0.46641670000000002</v>
      </c>
      <c r="M83" s="8" t="str">
        <f t="shared" si="6"/>
        <v/>
      </c>
      <c r="N83" s="8" t="str">
        <f t="shared" si="7"/>
        <v/>
      </c>
      <c r="O83" s="8" t="str">
        <f t="shared" si="8"/>
        <v/>
      </c>
    </row>
    <row r="84" spans="1:15" x14ac:dyDescent="0.35">
      <c r="A84" s="30" t="s">
        <v>300</v>
      </c>
      <c r="B84" s="34" t="s">
        <v>89</v>
      </c>
      <c r="C84" s="7">
        <v>36423</v>
      </c>
      <c r="D84" s="7">
        <v>0.85</v>
      </c>
      <c r="E84" s="7">
        <v>2</v>
      </c>
      <c r="F84" s="7" t="s">
        <v>32</v>
      </c>
      <c r="G84" s="8"/>
      <c r="H84" s="9"/>
      <c r="I84" s="7" t="b">
        <v>1</v>
      </c>
      <c r="J84" s="10">
        <v>2.16763395859879</v>
      </c>
      <c r="K84" s="8">
        <v>0.54435966391402524</v>
      </c>
      <c r="L84" s="8">
        <v>6.5434900000000004E-2</v>
      </c>
      <c r="M84" s="8" t="str">
        <f t="shared" si="6"/>
        <v/>
      </c>
      <c r="N84" s="8" t="str">
        <f t="shared" si="7"/>
        <v/>
      </c>
      <c r="O84" s="8" t="str">
        <f t="shared" si="8"/>
        <v/>
      </c>
    </row>
    <row r="85" spans="1:15" x14ac:dyDescent="0.35">
      <c r="A85" s="30" t="s">
        <v>289</v>
      </c>
      <c r="B85" s="34" t="s">
        <v>90</v>
      </c>
      <c r="C85" s="7">
        <v>16343</v>
      </c>
      <c r="D85" s="7">
        <v>0.89700000000000002</v>
      </c>
      <c r="E85" s="7">
        <v>2</v>
      </c>
      <c r="F85" s="7" t="s">
        <v>32</v>
      </c>
      <c r="G85" s="8"/>
      <c r="H85" s="9"/>
      <c r="I85" s="7" t="b">
        <v>1</v>
      </c>
      <c r="J85" s="10">
        <v>2.2772504460535901</v>
      </c>
      <c r="K85" s="8">
        <v>0.59263388318390542</v>
      </c>
      <c r="L85" s="8">
        <v>2.9988799999999999E-2</v>
      </c>
      <c r="M85" s="8" t="str">
        <f t="shared" si="6"/>
        <v/>
      </c>
      <c r="N85" s="8" t="str">
        <f t="shared" si="7"/>
        <v/>
      </c>
      <c r="O85" s="8" t="str">
        <f t="shared" si="8"/>
        <v/>
      </c>
    </row>
    <row r="86" spans="1:15" x14ac:dyDescent="0.35">
      <c r="A86" s="30" t="s">
        <v>346</v>
      </c>
      <c r="B86" s="34" t="s">
        <v>91</v>
      </c>
      <c r="C86" s="7">
        <v>6082</v>
      </c>
      <c r="D86" s="7">
        <v>0.91400000000000003</v>
      </c>
      <c r="E86" s="7">
        <v>2</v>
      </c>
      <c r="F86" s="7" t="s">
        <v>16</v>
      </c>
      <c r="G86" s="8"/>
      <c r="H86" s="9"/>
      <c r="I86" s="7" t="b">
        <v>1</v>
      </c>
      <c r="J86" s="10">
        <v>2.3167798325998898</v>
      </c>
      <c r="K86" s="8">
        <v>0.61046261937106794</v>
      </c>
      <c r="L86" s="8">
        <v>5.12723E-2</v>
      </c>
      <c r="M86" s="8" t="str">
        <f t="shared" si="6"/>
        <v/>
      </c>
      <c r="N86" s="8" t="str">
        <f t="shared" si="7"/>
        <v/>
      </c>
      <c r="O86" s="8" t="str">
        <f t="shared" si="8"/>
        <v/>
      </c>
    </row>
    <row r="87" spans="1:15" x14ac:dyDescent="0.35">
      <c r="A87" s="30" t="s">
        <v>233</v>
      </c>
      <c r="B87" s="34" t="s">
        <v>92</v>
      </c>
      <c r="C87" s="7">
        <v>1377</v>
      </c>
      <c r="D87" s="7">
        <v>0.93899999999999995</v>
      </c>
      <c r="E87" s="7">
        <v>2</v>
      </c>
      <c r="F87" s="7" t="s">
        <v>42</v>
      </c>
      <c r="G87" s="8"/>
      <c r="H87" s="9"/>
      <c r="I87" s="7" t="b">
        <v>1</v>
      </c>
      <c r="J87" s="10">
        <v>2.3748003578289998</v>
      </c>
      <c r="K87" s="8">
        <v>0.63703144841518988</v>
      </c>
      <c r="L87" s="8">
        <v>2.7581190000000002</v>
      </c>
      <c r="M87" s="8" t="str">
        <f t="shared" si="6"/>
        <v/>
      </c>
      <c r="N87" s="8" t="str">
        <f t="shared" si="7"/>
        <v/>
      </c>
      <c r="O87" s="8" t="str">
        <f t="shared" si="8"/>
        <v/>
      </c>
    </row>
    <row r="88" spans="1:15" x14ac:dyDescent="0.35">
      <c r="A88" s="30" t="s">
        <v>374</v>
      </c>
      <c r="B88" s="34" t="s">
        <v>93</v>
      </c>
      <c r="C88" s="7">
        <v>96</v>
      </c>
      <c r="D88" s="7">
        <v>0.98399999999999999</v>
      </c>
      <c r="E88" s="7">
        <v>2</v>
      </c>
      <c r="F88" s="7" t="s">
        <v>42</v>
      </c>
      <c r="G88" s="8"/>
      <c r="H88" s="9"/>
      <c r="I88" s="7" t="b">
        <v>1</v>
      </c>
      <c r="J88" s="10">
        <v>2.4789155153034099</v>
      </c>
      <c r="K88" s="8">
        <v>0.68589199306118009</v>
      </c>
      <c r="L88" s="8">
        <v>1.2877639999999999</v>
      </c>
      <c r="M88" s="8" t="str">
        <f t="shared" si="6"/>
        <v/>
      </c>
      <c r="N88" s="8" t="str">
        <f t="shared" si="7"/>
        <v/>
      </c>
      <c r="O88" s="8" t="str">
        <f t="shared" si="8"/>
        <v/>
      </c>
    </row>
    <row r="89" spans="1:15" x14ac:dyDescent="0.35">
      <c r="A89" s="30" t="s">
        <v>342</v>
      </c>
      <c r="B89" s="34" t="s">
        <v>94</v>
      </c>
      <c r="C89" s="7">
        <v>10</v>
      </c>
      <c r="D89" s="7">
        <v>0.998</v>
      </c>
      <c r="E89" s="7">
        <v>2</v>
      </c>
      <c r="F89" s="7" t="s">
        <v>32</v>
      </c>
      <c r="G89" s="8"/>
      <c r="H89" s="9"/>
      <c r="I89" s="7" t="b">
        <v>1</v>
      </c>
      <c r="J89" s="10">
        <v>2.5112251493872999</v>
      </c>
      <c r="K89" s="8">
        <v>0.70136155843318182</v>
      </c>
      <c r="L89" s="8"/>
      <c r="M89" s="8" t="str">
        <f t="shared" si="6"/>
        <v/>
      </c>
      <c r="N89" s="8" t="str">
        <f t="shared" si="7"/>
        <v/>
      </c>
      <c r="O89" s="8" t="str">
        <f t="shared" si="8"/>
        <v/>
      </c>
    </row>
    <row r="90" spans="1:15" x14ac:dyDescent="0.35">
      <c r="A90" s="30" t="s">
        <v>255</v>
      </c>
      <c r="B90" s="34" t="s">
        <v>95</v>
      </c>
      <c r="C90" s="7">
        <v>17373</v>
      </c>
      <c r="D90" s="7">
        <v>1.0329999999999999</v>
      </c>
      <c r="E90" s="7">
        <v>1</v>
      </c>
      <c r="F90" s="7" t="s">
        <v>42</v>
      </c>
      <c r="G90" s="8"/>
      <c r="H90" s="9"/>
      <c r="I90" s="7" t="b">
        <v>1</v>
      </c>
      <c r="J90" s="10">
        <v>2.5918352402624398</v>
      </c>
      <c r="K90" s="8">
        <v>0.74058556560081457</v>
      </c>
      <c r="L90" s="8">
        <v>1.5939730000000001</v>
      </c>
      <c r="M90" s="8" t="str">
        <f t="shared" si="6"/>
        <v/>
      </c>
      <c r="N90" s="8" t="str">
        <f t="shared" si="7"/>
        <v/>
      </c>
      <c r="O90" s="8" t="str">
        <f t="shared" si="8"/>
        <v/>
      </c>
    </row>
    <row r="91" spans="1:15" x14ac:dyDescent="0.35">
      <c r="A91" s="30" t="s">
        <v>366</v>
      </c>
      <c r="B91" s="34" t="s">
        <v>96</v>
      </c>
      <c r="C91" s="7">
        <v>56</v>
      </c>
      <c r="D91" s="7">
        <v>1.06</v>
      </c>
      <c r="E91" s="7">
        <v>1</v>
      </c>
      <c r="F91" s="7" t="s">
        <v>42</v>
      </c>
      <c r="G91" s="8"/>
      <c r="H91" s="9"/>
      <c r="I91" s="7" t="b">
        <v>1</v>
      </c>
      <c r="J91" s="10">
        <v>2.6538643449688202</v>
      </c>
      <c r="K91" s="8">
        <v>0.77137543402667652</v>
      </c>
      <c r="L91" s="8"/>
      <c r="M91" s="8" t="str">
        <f t="shared" si="6"/>
        <v/>
      </c>
      <c r="N91" s="8" t="str">
        <f t="shared" si="7"/>
        <v/>
      </c>
      <c r="O91" s="8" t="str">
        <f t="shared" si="8"/>
        <v/>
      </c>
    </row>
    <row r="92" spans="1:15" x14ac:dyDescent="0.35">
      <c r="A92" s="30" t="s">
        <v>331</v>
      </c>
      <c r="B92" s="34" t="s">
        <v>97</v>
      </c>
      <c r="C92" s="7">
        <v>1273</v>
      </c>
      <c r="D92" s="7">
        <v>1.0720000000000001</v>
      </c>
      <c r="E92" s="7">
        <v>1</v>
      </c>
      <c r="F92" s="7" t="s">
        <v>32</v>
      </c>
      <c r="G92" s="8"/>
      <c r="H92" s="9"/>
      <c r="I92" s="7" t="b">
        <v>1</v>
      </c>
      <c r="J92" s="10">
        <v>2.6813903794454399</v>
      </c>
      <c r="K92" s="8">
        <v>0.78520689185329029</v>
      </c>
      <c r="L92" s="8">
        <v>1.7914380000000001</v>
      </c>
      <c r="M92" s="8" t="str">
        <f t="shared" si="6"/>
        <v/>
      </c>
      <c r="N92" s="8" t="str">
        <f t="shared" si="7"/>
        <v/>
      </c>
      <c r="O92" s="8" t="str">
        <f t="shared" si="8"/>
        <v/>
      </c>
    </row>
    <row r="93" spans="1:15" x14ac:dyDescent="0.35">
      <c r="A93" s="30" t="s">
        <v>358</v>
      </c>
      <c r="B93" s="34" t="s">
        <v>98</v>
      </c>
      <c r="C93" s="7">
        <v>100699</v>
      </c>
      <c r="D93" s="7">
        <v>1.1100000000000001</v>
      </c>
      <c r="E93" s="7">
        <v>1</v>
      </c>
      <c r="F93" s="7" t="s">
        <v>16</v>
      </c>
      <c r="G93" s="8">
        <v>1.4071639241700514E-2</v>
      </c>
      <c r="H93" s="9">
        <v>1418</v>
      </c>
      <c r="I93" s="7" t="b">
        <v>0</v>
      </c>
      <c r="J93" s="10">
        <v>2.7683882128557098</v>
      </c>
      <c r="K93" s="8">
        <v>0.82959758578584397</v>
      </c>
      <c r="L93" s="8">
        <v>0.1884217</v>
      </c>
      <c r="M93" s="8">
        <f t="shared" si="6"/>
        <v>2.7543165736140094</v>
      </c>
      <c r="N93" s="8">
        <f t="shared" si="7"/>
        <v>0.81552594654414345</v>
      </c>
      <c r="O93" s="8">
        <f t="shared" si="8"/>
        <v>0.17435006075829948</v>
      </c>
    </row>
    <row r="94" spans="1:15" x14ac:dyDescent="0.35">
      <c r="A94" s="30" t="s">
        <v>357</v>
      </c>
      <c r="B94" s="34" t="s">
        <v>99</v>
      </c>
      <c r="C94" s="7">
        <v>31377</v>
      </c>
      <c r="D94" s="7">
        <v>1.1160000000000001</v>
      </c>
      <c r="E94" s="7">
        <v>1</v>
      </c>
      <c r="F94" s="7" t="s">
        <v>32</v>
      </c>
      <c r="G94" s="8"/>
      <c r="H94" s="9"/>
      <c r="I94" s="7" t="b">
        <v>1</v>
      </c>
      <c r="J94" s="10">
        <v>2.7821018071314501</v>
      </c>
      <c r="K94" s="8">
        <v>0.83668818055354988</v>
      </c>
      <c r="L94" s="8">
        <v>0.29328650000000001</v>
      </c>
      <c r="M94" s="8" t="str">
        <f t="shared" si="6"/>
        <v/>
      </c>
      <c r="N94" s="8" t="str">
        <f t="shared" si="7"/>
        <v/>
      </c>
      <c r="O94" s="8" t="str">
        <f t="shared" si="8"/>
        <v/>
      </c>
    </row>
    <row r="95" spans="1:15" x14ac:dyDescent="0.35">
      <c r="A95" s="30" t="s">
        <v>262</v>
      </c>
      <c r="B95" s="34" t="s">
        <v>100</v>
      </c>
      <c r="C95" s="7">
        <v>4808</v>
      </c>
      <c r="D95" s="7">
        <v>1.1499999999999999</v>
      </c>
      <c r="E95" s="7">
        <v>1</v>
      </c>
      <c r="F95" s="7" t="s">
        <v>32</v>
      </c>
      <c r="G95" s="8"/>
      <c r="H95" s="9"/>
      <c r="I95" s="7" t="b">
        <v>1</v>
      </c>
      <c r="J95" s="10">
        <v>2.8596971284846302</v>
      </c>
      <c r="K95" s="8">
        <v>0.87728414274901789</v>
      </c>
      <c r="L95" s="8">
        <v>0.53181239999999996</v>
      </c>
      <c r="M95" s="8" t="str">
        <f t="shared" si="6"/>
        <v/>
      </c>
      <c r="N95" s="8" t="str">
        <f t="shared" si="7"/>
        <v/>
      </c>
      <c r="O95" s="8" t="str">
        <f t="shared" si="8"/>
        <v/>
      </c>
    </row>
    <row r="96" spans="1:15" x14ac:dyDescent="0.35">
      <c r="A96" s="30" t="s">
        <v>397</v>
      </c>
      <c r="B96" s="34" t="s">
        <v>101</v>
      </c>
      <c r="C96" s="7">
        <v>1360</v>
      </c>
      <c r="D96" s="7">
        <v>1.179</v>
      </c>
      <c r="E96" s="7">
        <v>1</v>
      </c>
      <c r="F96" s="7" t="s">
        <v>42</v>
      </c>
      <c r="G96" s="8"/>
      <c r="H96" s="9"/>
      <c r="I96" s="7" t="b">
        <v>1</v>
      </c>
      <c r="J96" s="10">
        <v>2.9257301618241498</v>
      </c>
      <c r="K96" s="8">
        <v>0.91246412570702118</v>
      </c>
      <c r="L96" s="8">
        <v>1.8086469999999999</v>
      </c>
      <c r="M96" s="8" t="str">
        <f t="shared" si="6"/>
        <v/>
      </c>
      <c r="N96" s="8" t="str">
        <f t="shared" si="7"/>
        <v/>
      </c>
      <c r="O96" s="8" t="str">
        <f t="shared" si="8"/>
        <v/>
      </c>
    </row>
    <row r="97" spans="1:15" x14ac:dyDescent="0.35">
      <c r="A97" s="30" t="s">
        <v>411</v>
      </c>
      <c r="B97" s="34" t="s">
        <v>102</v>
      </c>
      <c r="C97" s="7">
        <v>93448</v>
      </c>
      <c r="D97" s="7">
        <v>1.18</v>
      </c>
      <c r="E97" s="7">
        <v>1</v>
      </c>
      <c r="F97" s="7" t="s">
        <v>16</v>
      </c>
      <c r="G97" s="8"/>
      <c r="H97" s="9"/>
      <c r="I97" s="7" t="b">
        <v>1</v>
      </c>
      <c r="J97" s="10">
        <v>2.9280047293009699</v>
      </c>
      <c r="K97" s="8">
        <v>0.91368625518386459</v>
      </c>
      <c r="L97" s="8">
        <v>0.16135269999999999</v>
      </c>
      <c r="M97" s="8" t="str">
        <f t="shared" si="6"/>
        <v/>
      </c>
      <c r="N97" s="8" t="str">
        <f t="shared" si="7"/>
        <v/>
      </c>
      <c r="O97" s="8" t="str">
        <f t="shared" si="8"/>
        <v/>
      </c>
    </row>
    <row r="98" spans="1:15" x14ac:dyDescent="0.35">
      <c r="A98" s="30" t="s">
        <v>261</v>
      </c>
      <c r="B98" s="34" t="s">
        <v>103</v>
      </c>
      <c r="C98" s="7">
        <v>21</v>
      </c>
      <c r="D98" s="7">
        <v>1.1910000000000001</v>
      </c>
      <c r="E98" s="7">
        <v>1</v>
      </c>
      <c r="F98" s="7" t="s">
        <v>4</v>
      </c>
      <c r="G98" s="8"/>
      <c r="H98" s="9"/>
      <c r="I98" s="7" t="b">
        <v>1</v>
      </c>
      <c r="J98" s="10">
        <v>2.95301439766375</v>
      </c>
      <c r="K98" s="8">
        <v>0.92716920229632482</v>
      </c>
      <c r="L98" s="8"/>
      <c r="M98" s="8" t="str">
        <f t="shared" ref="M98:M129" si="9">IF($I98,"",J98-$G98)</f>
        <v/>
      </c>
      <c r="N98" s="8" t="str">
        <f t="shared" ref="N98:N129" si="10">IF($I98,"",K98-$G98)</f>
        <v/>
      </c>
      <c r="O98" s="8" t="str">
        <f t="shared" ref="O98:O129" si="11">IF($I98,"",L98-$G98)</f>
        <v/>
      </c>
    </row>
    <row r="99" spans="1:15" x14ac:dyDescent="0.35">
      <c r="A99" s="30" t="s">
        <v>223</v>
      </c>
      <c r="B99" s="34" t="s">
        <v>104</v>
      </c>
      <c r="C99" s="7">
        <v>39667</v>
      </c>
      <c r="D99" s="7">
        <v>1.1919999999999999</v>
      </c>
      <c r="E99" s="7">
        <v>1</v>
      </c>
      <c r="F99" s="7" t="s">
        <v>32</v>
      </c>
      <c r="G99" s="8"/>
      <c r="H99" s="9"/>
      <c r="I99" s="7" t="b">
        <v>1</v>
      </c>
      <c r="J99" s="10">
        <v>2.9552870464156502</v>
      </c>
      <c r="K99" s="8">
        <v>0.92839851222058289</v>
      </c>
      <c r="L99" s="8">
        <v>0.25940920000000001</v>
      </c>
      <c r="M99" s="8" t="str">
        <f t="shared" si="9"/>
        <v/>
      </c>
      <c r="N99" s="8" t="str">
        <f t="shared" si="10"/>
        <v/>
      </c>
      <c r="O99" s="8" t="str">
        <f t="shared" si="11"/>
        <v/>
      </c>
    </row>
    <row r="100" spans="1:15" x14ac:dyDescent="0.35">
      <c r="A100" s="30" t="s">
        <v>401</v>
      </c>
      <c r="B100" s="34" t="s">
        <v>105</v>
      </c>
      <c r="C100" s="7">
        <v>10</v>
      </c>
      <c r="D100" s="7">
        <v>1.224</v>
      </c>
      <c r="E100" s="7">
        <v>1</v>
      </c>
      <c r="F100" s="7" t="s">
        <v>32</v>
      </c>
      <c r="G100" s="8"/>
      <c r="H100" s="9"/>
      <c r="I100" s="7" t="b">
        <v>1</v>
      </c>
      <c r="J100" s="10">
        <v>3.02792865936296</v>
      </c>
      <c r="K100" s="8">
        <v>0.96805050147413219</v>
      </c>
      <c r="L100" s="8"/>
      <c r="M100" s="8" t="str">
        <f t="shared" si="9"/>
        <v/>
      </c>
      <c r="N100" s="8" t="str">
        <f t="shared" si="10"/>
        <v/>
      </c>
      <c r="O100" s="8" t="str">
        <f t="shared" si="11"/>
        <v/>
      </c>
    </row>
    <row r="101" spans="1:15" x14ac:dyDescent="0.35">
      <c r="A101" s="30" t="s">
        <v>325</v>
      </c>
      <c r="B101" s="34" t="s">
        <v>106</v>
      </c>
      <c r="C101" s="7">
        <v>30331</v>
      </c>
      <c r="D101" s="7">
        <v>1.2809999999999999</v>
      </c>
      <c r="E101" s="7">
        <v>1</v>
      </c>
      <c r="F101" s="7" t="s">
        <v>32</v>
      </c>
      <c r="G101" s="21">
        <v>8.2387152486413751</v>
      </c>
      <c r="H101" s="22">
        <v>270000</v>
      </c>
      <c r="I101" s="7" t="b">
        <v>0</v>
      </c>
      <c r="J101" s="10">
        <v>3.15693253963062</v>
      </c>
      <c r="K101" s="8">
        <v>1.0401738982249893</v>
      </c>
      <c r="L101" s="8">
        <v>1.0907659999999999</v>
      </c>
      <c r="M101" s="11">
        <f t="shared" si="9"/>
        <v>-5.0817827090107546</v>
      </c>
      <c r="N101" s="11">
        <f t="shared" si="10"/>
        <v>-7.1985413504163862</v>
      </c>
      <c r="O101" s="11">
        <f t="shared" si="11"/>
        <v>-7.1479492486413747</v>
      </c>
    </row>
    <row r="102" spans="1:15" x14ac:dyDescent="0.35">
      <c r="A102" s="30" t="s">
        <v>222</v>
      </c>
      <c r="B102" s="34" t="s">
        <v>107</v>
      </c>
      <c r="C102" s="7">
        <v>2897</v>
      </c>
      <c r="D102" s="7">
        <v>1.286</v>
      </c>
      <c r="E102" s="7">
        <v>1</v>
      </c>
      <c r="F102" s="7" t="s">
        <v>32</v>
      </c>
      <c r="G102" s="8"/>
      <c r="H102" s="9"/>
      <c r="I102" s="7" t="b">
        <v>1</v>
      </c>
      <c r="J102" s="10">
        <v>3.16822553939982</v>
      </c>
      <c r="K102" s="8">
        <v>1.0465908009818568</v>
      </c>
      <c r="L102" s="8">
        <v>0.87446310000000005</v>
      </c>
      <c r="M102" s="8" t="str">
        <f t="shared" si="9"/>
        <v/>
      </c>
      <c r="N102" s="8" t="str">
        <f t="shared" si="10"/>
        <v/>
      </c>
      <c r="O102" s="8" t="str">
        <f t="shared" si="11"/>
        <v/>
      </c>
    </row>
    <row r="103" spans="1:15" x14ac:dyDescent="0.35">
      <c r="A103" s="30" t="s">
        <v>356</v>
      </c>
      <c r="B103" s="34" t="s">
        <v>108</v>
      </c>
      <c r="C103" s="7">
        <v>6639</v>
      </c>
      <c r="D103" s="7">
        <v>1.286</v>
      </c>
      <c r="E103" s="7">
        <v>1</v>
      </c>
      <c r="F103" s="7" t="s">
        <v>32</v>
      </c>
      <c r="G103" s="8"/>
      <c r="H103" s="9"/>
      <c r="I103" s="7" t="b">
        <v>1</v>
      </c>
      <c r="J103" s="10">
        <v>3.16822553939982</v>
      </c>
      <c r="K103" s="8">
        <v>1.0465908009818568</v>
      </c>
      <c r="L103" s="8">
        <v>0.1449233</v>
      </c>
      <c r="M103" s="8" t="str">
        <f t="shared" si="9"/>
        <v/>
      </c>
      <c r="N103" s="8" t="str">
        <f t="shared" si="10"/>
        <v/>
      </c>
      <c r="O103" s="8" t="str">
        <f t="shared" si="11"/>
        <v/>
      </c>
    </row>
    <row r="104" spans="1:15" x14ac:dyDescent="0.35">
      <c r="A104" s="30" t="s">
        <v>353</v>
      </c>
      <c r="B104" s="34" t="s">
        <v>109</v>
      </c>
      <c r="C104" s="7">
        <v>21</v>
      </c>
      <c r="D104" s="7">
        <v>1.417</v>
      </c>
      <c r="E104" s="7">
        <v>1</v>
      </c>
      <c r="F104" s="7" t="s">
        <v>42</v>
      </c>
      <c r="G104" s="8"/>
      <c r="H104" s="9"/>
      <c r="I104" s="7" t="b">
        <v>1</v>
      </c>
      <c r="J104" s="10">
        <v>3.4628418359947801</v>
      </c>
      <c r="K104" s="8">
        <v>1.2197958876295432</v>
      </c>
      <c r="L104" s="8"/>
      <c r="M104" s="8" t="str">
        <f t="shared" si="9"/>
        <v/>
      </c>
      <c r="N104" s="8" t="str">
        <f t="shared" si="10"/>
        <v/>
      </c>
      <c r="O104" s="8" t="str">
        <f t="shared" si="11"/>
        <v/>
      </c>
    </row>
    <row r="105" spans="1:15" x14ac:dyDescent="0.35">
      <c r="A105" s="30" t="s">
        <v>245</v>
      </c>
      <c r="B105" s="34" t="s">
        <v>110</v>
      </c>
      <c r="C105" s="7">
        <v>423</v>
      </c>
      <c r="D105" s="7">
        <v>1.47</v>
      </c>
      <c r="E105" s="7">
        <v>1</v>
      </c>
      <c r="F105" s="7" t="s">
        <v>42</v>
      </c>
      <c r="G105" s="8">
        <v>1.9527186761229314</v>
      </c>
      <c r="H105" s="9">
        <v>826</v>
      </c>
      <c r="I105" s="7" t="b">
        <v>0</v>
      </c>
      <c r="J105" s="10">
        <v>3.5813815053079301</v>
      </c>
      <c r="K105" s="8">
        <v>1.2925994993493695</v>
      </c>
      <c r="L105" s="8">
        <v>3.2343479999999998</v>
      </c>
      <c r="M105" s="8">
        <f t="shared" si="9"/>
        <v>1.6286628291849987</v>
      </c>
      <c r="N105" s="8">
        <f t="shared" si="10"/>
        <v>-0.66011917677356191</v>
      </c>
      <c r="O105" s="8">
        <f t="shared" si="11"/>
        <v>1.2816293238770684</v>
      </c>
    </row>
    <row r="106" spans="1:15" x14ac:dyDescent="0.35">
      <c r="A106" s="30" t="s">
        <v>256</v>
      </c>
      <c r="B106" s="34" t="s">
        <v>111</v>
      </c>
      <c r="C106" s="7">
        <v>1383925</v>
      </c>
      <c r="D106" s="7">
        <v>1.49</v>
      </c>
      <c r="E106" s="7">
        <v>1</v>
      </c>
      <c r="F106" s="7" t="s">
        <v>32</v>
      </c>
      <c r="G106" s="8">
        <v>0.36129125494517406</v>
      </c>
      <c r="H106" s="9">
        <v>500000</v>
      </c>
      <c r="I106" s="7" t="b">
        <v>0</v>
      </c>
      <c r="J106" s="10">
        <v>3.6260202304223199</v>
      </c>
      <c r="K106" s="8">
        <v>1.3204728070546159</v>
      </c>
      <c r="L106" s="8">
        <v>0.69274840000000004</v>
      </c>
      <c r="M106" s="8">
        <f t="shared" si="9"/>
        <v>3.264728975477146</v>
      </c>
      <c r="N106" s="8">
        <f t="shared" si="10"/>
        <v>0.95918155210944178</v>
      </c>
      <c r="O106" s="8">
        <f t="shared" si="11"/>
        <v>0.33145714505482599</v>
      </c>
    </row>
    <row r="107" spans="1:15" x14ac:dyDescent="0.35">
      <c r="A107" s="30" t="s">
        <v>299</v>
      </c>
      <c r="B107" s="34" t="s">
        <v>112</v>
      </c>
      <c r="C107" s="7">
        <v>79109</v>
      </c>
      <c r="D107" s="7">
        <v>1.4910000000000001</v>
      </c>
      <c r="E107" s="7">
        <v>1</v>
      </c>
      <c r="F107" s="7" t="s">
        <v>32</v>
      </c>
      <c r="G107" s="8"/>
      <c r="H107" s="9"/>
      <c r="I107" s="7" t="b">
        <v>1</v>
      </c>
      <c r="J107" s="10">
        <v>3.62825085004794</v>
      </c>
      <c r="K107" s="8">
        <v>1.3218721887233493</v>
      </c>
      <c r="L107" s="8">
        <v>1.0918909999999999</v>
      </c>
      <c r="M107" s="8" t="str">
        <f t="shared" si="9"/>
        <v/>
      </c>
      <c r="N107" s="8" t="str">
        <f t="shared" si="10"/>
        <v/>
      </c>
      <c r="O107" s="8" t="str">
        <f t="shared" si="11"/>
        <v/>
      </c>
    </row>
    <row r="108" spans="1:15" x14ac:dyDescent="0.35">
      <c r="A108" s="30" t="s">
        <v>271</v>
      </c>
      <c r="B108" s="34" t="s">
        <v>113</v>
      </c>
      <c r="C108" s="7">
        <v>10528</v>
      </c>
      <c r="D108" s="7">
        <v>1.494</v>
      </c>
      <c r="E108" s="7">
        <v>1</v>
      </c>
      <c r="F108" s="7" t="s">
        <v>32</v>
      </c>
      <c r="G108" s="8"/>
      <c r="H108" s="9"/>
      <c r="I108" s="7" t="b">
        <v>1</v>
      </c>
      <c r="J108" s="10">
        <v>3.6349419609438902</v>
      </c>
      <c r="K108" s="8">
        <v>1.3260735927757799</v>
      </c>
      <c r="L108" s="8">
        <v>0.34100560000000002</v>
      </c>
      <c r="M108" s="8" t="str">
        <f t="shared" si="9"/>
        <v/>
      </c>
      <c r="N108" s="8" t="str">
        <f t="shared" si="10"/>
        <v/>
      </c>
      <c r="O108" s="8" t="str">
        <f t="shared" si="11"/>
        <v/>
      </c>
    </row>
    <row r="109" spans="1:15" x14ac:dyDescent="0.35">
      <c r="A109" s="30" t="s">
        <v>351</v>
      </c>
      <c r="B109" s="34" t="s">
        <v>114</v>
      </c>
      <c r="C109" s="7">
        <v>4491</v>
      </c>
      <c r="D109" s="7">
        <v>1.5409999999999999</v>
      </c>
      <c r="E109" s="7">
        <v>1</v>
      </c>
      <c r="F109" s="7" t="s">
        <v>42</v>
      </c>
      <c r="G109" s="8">
        <v>0.61300555114988109</v>
      </c>
      <c r="H109" s="9">
        <v>2753.0079302141162</v>
      </c>
      <c r="I109" s="7" t="b">
        <v>0</v>
      </c>
      <c r="J109" s="10">
        <v>3.7396246634060502</v>
      </c>
      <c r="K109" s="8">
        <v>1.3925307907623767</v>
      </c>
      <c r="L109" s="8">
        <v>1.7078420000000001</v>
      </c>
      <c r="M109" s="8">
        <f t="shared" si="9"/>
        <v>3.1266191122561691</v>
      </c>
      <c r="N109" s="8">
        <f t="shared" si="10"/>
        <v>0.77952523961249565</v>
      </c>
      <c r="O109" s="8">
        <f t="shared" si="11"/>
        <v>1.094836448850119</v>
      </c>
    </row>
    <row r="110" spans="1:15" x14ac:dyDescent="0.35">
      <c r="A110" s="30" t="s">
        <v>390</v>
      </c>
      <c r="B110" s="34" t="s">
        <v>115</v>
      </c>
      <c r="C110" s="7">
        <v>18502</v>
      </c>
      <c r="D110" s="7">
        <v>1.546</v>
      </c>
      <c r="E110" s="7">
        <v>1</v>
      </c>
      <c r="F110" s="7" t="s">
        <v>4</v>
      </c>
      <c r="G110" s="8"/>
      <c r="H110" s="9"/>
      <c r="I110" s="7" t="b">
        <v>1</v>
      </c>
      <c r="J110" s="10">
        <v>3.7507453196802398</v>
      </c>
      <c r="K110" s="8">
        <v>1.3996706263606418</v>
      </c>
      <c r="L110" s="8">
        <v>9.4246999999999994E-3</v>
      </c>
      <c r="M110" s="8" t="str">
        <f t="shared" si="9"/>
        <v/>
      </c>
      <c r="N110" s="8" t="str">
        <f t="shared" si="10"/>
        <v/>
      </c>
      <c r="O110" s="8" t="str">
        <f t="shared" si="11"/>
        <v/>
      </c>
    </row>
    <row r="111" spans="1:15" x14ac:dyDescent="0.35">
      <c r="A111" s="30" t="s">
        <v>404</v>
      </c>
      <c r="B111" s="34" t="s">
        <v>116</v>
      </c>
      <c r="C111" s="7">
        <v>9157</v>
      </c>
      <c r="D111" s="7">
        <v>1.5580000000000001</v>
      </c>
      <c r="E111" s="7">
        <v>1</v>
      </c>
      <c r="F111" s="7" t="s">
        <v>42</v>
      </c>
      <c r="G111" s="8">
        <v>4.739871136835208</v>
      </c>
      <c r="H111" s="9">
        <v>43403</v>
      </c>
      <c r="I111" s="7" t="b">
        <v>0</v>
      </c>
      <c r="J111" s="10">
        <v>3.77742268238935</v>
      </c>
      <c r="K111" s="8">
        <v>1.4168607722377076</v>
      </c>
      <c r="L111" s="8">
        <v>6.1471390000000001</v>
      </c>
      <c r="M111" s="8">
        <f t="shared" si="9"/>
        <v>-0.96244845444585803</v>
      </c>
      <c r="N111" s="8">
        <f t="shared" si="10"/>
        <v>-3.3230103645975007</v>
      </c>
      <c r="O111" s="8">
        <f t="shared" si="11"/>
        <v>1.4072678631647921</v>
      </c>
    </row>
    <row r="112" spans="1:15" x14ac:dyDescent="0.35">
      <c r="A112" s="30" t="s">
        <v>257</v>
      </c>
      <c r="B112" s="34" t="s">
        <v>117</v>
      </c>
      <c r="C112" s="7">
        <v>48229</v>
      </c>
      <c r="D112" s="7">
        <v>1.5680000000000001</v>
      </c>
      <c r="E112" s="7">
        <v>1</v>
      </c>
      <c r="F112" s="7" t="s">
        <v>32</v>
      </c>
      <c r="G112" s="8"/>
      <c r="H112" s="9"/>
      <c r="I112" s="7" t="b">
        <v>1</v>
      </c>
      <c r="J112" s="10">
        <v>3.79964073019269</v>
      </c>
      <c r="K112" s="8">
        <v>1.4312445685423845</v>
      </c>
      <c r="L112" s="8">
        <v>0.36816599999999999</v>
      </c>
      <c r="M112" s="8" t="str">
        <f t="shared" si="9"/>
        <v/>
      </c>
      <c r="N112" s="8" t="str">
        <f t="shared" si="10"/>
        <v/>
      </c>
      <c r="O112" s="8" t="str">
        <f t="shared" si="11"/>
        <v/>
      </c>
    </row>
    <row r="113" spans="1:15" x14ac:dyDescent="0.35">
      <c r="A113" s="30" t="s">
        <v>326</v>
      </c>
      <c r="B113" s="34" t="s">
        <v>118</v>
      </c>
      <c r="C113" s="7">
        <v>364</v>
      </c>
      <c r="D113" s="7">
        <v>1.579</v>
      </c>
      <c r="E113" s="7">
        <v>1</v>
      </c>
      <c r="F113" s="7" t="s">
        <v>32</v>
      </c>
      <c r="G113" s="8"/>
      <c r="H113" s="9"/>
      <c r="I113" s="7" t="b">
        <v>1</v>
      </c>
      <c r="J113" s="10">
        <v>3.8240669450029099</v>
      </c>
      <c r="K113" s="8">
        <v>1.4471281705343697</v>
      </c>
      <c r="L113" s="8">
        <v>0.19180800000000001</v>
      </c>
      <c r="M113" s="8" t="str">
        <f t="shared" si="9"/>
        <v/>
      </c>
      <c r="N113" s="8" t="str">
        <f t="shared" si="10"/>
        <v/>
      </c>
      <c r="O113" s="8" t="str">
        <f t="shared" si="11"/>
        <v/>
      </c>
    </row>
    <row r="114" spans="1:15" x14ac:dyDescent="0.35">
      <c r="A114" s="30" t="s">
        <v>354</v>
      </c>
      <c r="B114" s="34" t="s">
        <v>119</v>
      </c>
      <c r="C114" s="7">
        <v>3929</v>
      </c>
      <c r="D114" s="7">
        <v>1.5940000000000001</v>
      </c>
      <c r="E114" s="7">
        <v>1</v>
      </c>
      <c r="F114" s="7" t="s">
        <v>42</v>
      </c>
      <c r="G114" s="8"/>
      <c r="H114" s="9"/>
      <c r="I114" s="7" t="b">
        <v>1</v>
      </c>
      <c r="J114" s="10">
        <v>3.8573525841827898</v>
      </c>
      <c r="K114" s="8">
        <v>1.4688910017762591</v>
      </c>
      <c r="L114" s="8">
        <v>0.43341039999999997</v>
      </c>
      <c r="M114" s="8" t="str">
        <f t="shared" si="9"/>
        <v/>
      </c>
      <c r="N114" s="8" t="str">
        <f t="shared" si="10"/>
        <v/>
      </c>
      <c r="O114" s="8" t="str">
        <f t="shared" si="11"/>
        <v/>
      </c>
    </row>
    <row r="115" spans="1:15" x14ac:dyDescent="0.35">
      <c r="A115" s="30" t="s">
        <v>398</v>
      </c>
      <c r="B115" s="34" t="s">
        <v>120</v>
      </c>
      <c r="C115" s="7">
        <v>11254</v>
      </c>
      <c r="D115" s="7">
        <v>1.6479999999999999</v>
      </c>
      <c r="E115" s="7">
        <v>1</v>
      </c>
      <c r="F115" s="7" t="s">
        <v>16</v>
      </c>
      <c r="G115" s="8"/>
      <c r="H115" s="9"/>
      <c r="I115" s="7" t="b">
        <v>1</v>
      </c>
      <c r="J115" s="10">
        <v>3.97696661945607</v>
      </c>
      <c r="K115" s="8">
        <v>1.548217897455558</v>
      </c>
      <c r="L115" s="8">
        <v>0.31902560000000002</v>
      </c>
      <c r="M115" s="8" t="str">
        <f t="shared" si="9"/>
        <v/>
      </c>
      <c r="N115" s="8" t="str">
        <f t="shared" si="10"/>
        <v/>
      </c>
      <c r="O115" s="8" t="str">
        <f t="shared" si="11"/>
        <v/>
      </c>
    </row>
    <row r="116" spans="1:15" x14ac:dyDescent="0.35">
      <c r="A116" s="30" t="s">
        <v>272</v>
      </c>
      <c r="B116" s="34" t="s">
        <v>121</v>
      </c>
      <c r="C116" s="7">
        <v>16144</v>
      </c>
      <c r="D116" s="7">
        <v>1.665</v>
      </c>
      <c r="E116" s="7">
        <v>1</v>
      </c>
      <c r="F116" s="7" t="s">
        <v>32</v>
      </c>
      <c r="G116" s="8"/>
      <c r="H116" s="9"/>
      <c r="I116" s="7" t="b">
        <v>1</v>
      </c>
      <c r="J116" s="10">
        <v>4.0145547974016704</v>
      </c>
      <c r="K116" s="8">
        <v>1.5735065108809287</v>
      </c>
      <c r="L116" s="8">
        <v>0.27694039999999998</v>
      </c>
      <c r="M116" s="8" t="str">
        <f t="shared" si="9"/>
        <v/>
      </c>
      <c r="N116" s="8" t="str">
        <f t="shared" si="10"/>
        <v/>
      </c>
      <c r="O116" s="8" t="str">
        <f t="shared" si="11"/>
        <v/>
      </c>
    </row>
    <row r="117" spans="1:15" x14ac:dyDescent="0.35">
      <c r="A117" s="30" t="s">
        <v>391</v>
      </c>
      <c r="B117" s="34" t="s">
        <v>122</v>
      </c>
      <c r="C117" s="7">
        <v>8482</v>
      </c>
      <c r="D117" s="7">
        <v>1.714</v>
      </c>
      <c r="E117" s="7">
        <v>1</v>
      </c>
      <c r="F117" s="7" t="s">
        <v>4</v>
      </c>
      <c r="G117" s="8"/>
      <c r="H117" s="9"/>
      <c r="I117" s="7" t="b">
        <v>1</v>
      </c>
      <c r="J117" s="10">
        <v>4.12271946468426</v>
      </c>
      <c r="K117" s="8">
        <v>1.6472335500647413</v>
      </c>
      <c r="L117" s="8">
        <v>6.17558E-2</v>
      </c>
      <c r="M117" s="8" t="str">
        <f t="shared" si="9"/>
        <v/>
      </c>
      <c r="N117" s="8" t="str">
        <f t="shared" si="10"/>
        <v/>
      </c>
      <c r="O117" s="8" t="str">
        <f t="shared" si="11"/>
        <v/>
      </c>
    </row>
    <row r="118" spans="1:15" x14ac:dyDescent="0.35">
      <c r="A118" s="30" t="s">
        <v>399</v>
      </c>
      <c r="B118" s="34" t="s">
        <v>123</v>
      </c>
      <c r="C118" s="7">
        <v>78666</v>
      </c>
      <c r="D118" s="7">
        <v>1.7490000000000001</v>
      </c>
      <c r="E118" s="7">
        <v>1</v>
      </c>
      <c r="F118" s="7" t="s">
        <v>32</v>
      </c>
      <c r="G118" s="8">
        <v>0.44607029953989169</v>
      </c>
      <c r="H118" s="9">
        <v>35090.566183605122</v>
      </c>
      <c r="I118" s="7" t="b">
        <v>0</v>
      </c>
      <c r="J118" s="10">
        <v>4.1998218093969903</v>
      </c>
      <c r="K118" s="8">
        <v>1.7006496834012153</v>
      </c>
      <c r="L118" s="8">
        <v>0.71712039999999999</v>
      </c>
      <c r="M118" s="8">
        <f t="shared" si="9"/>
        <v>3.7537515098570986</v>
      </c>
      <c r="N118" s="8">
        <f t="shared" si="10"/>
        <v>1.2545793838613235</v>
      </c>
      <c r="O118" s="8">
        <f t="shared" si="11"/>
        <v>0.2710501004601083</v>
      </c>
    </row>
    <row r="119" spans="1:15" x14ac:dyDescent="0.35">
      <c r="A119" s="30" t="s">
        <v>270</v>
      </c>
      <c r="B119" s="34" t="s">
        <v>124</v>
      </c>
      <c r="C119" s="7">
        <v>73</v>
      </c>
      <c r="D119" s="7">
        <v>1.78</v>
      </c>
      <c r="E119" s="7">
        <v>1</v>
      </c>
      <c r="F119" s="7" t="s">
        <v>32</v>
      </c>
      <c r="G119" s="8"/>
      <c r="H119" s="9"/>
      <c r="I119" s="7" t="b">
        <v>1</v>
      </c>
      <c r="J119" s="10">
        <v>4.2680050283831497</v>
      </c>
      <c r="K119" s="8">
        <v>1.7484809262013352</v>
      </c>
      <c r="L119" s="8"/>
      <c r="M119" s="8" t="str">
        <f t="shared" si="9"/>
        <v/>
      </c>
      <c r="N119" s="8" t="str">
        <f t="shared" si="10"/>
        <v/>
      </c>
      <c r="O119" s="8" t="str">
        <f t="shared" si="11"/>
        <v/>
      </c>
    </row>
    <row r="120" spans="1:15" x14ac:dyDescent="0.35">
      <c r="A120" s="30" t="s">
        <v>235</v>
      </c>
      <c r="B120" s="34" t="s">
        <v>125</v>
      </c>
      <c r="C120" s="7">
        <v>284</v>
      </c>
      <c r="D120" s="7">
        <v>1.7849999999999999</v>
      </c>
      <c r="E120" s="7">
        <v>1</v>
      </c>
      <c r="F120" s="7" t="s">
        <v>42</v>
      </c>
      <c r="G120" s="8"/>
      <c r="H120" s="9"/>
      <c r="I120" s="7" t="b">
        <v>1</v>
      </c>
      <c r="J120" s="10">
        <v>4.2789930076615299</v>
      </c>
      <c r="K120" s="8">
        <v>1.7562411149681143</v>
      </c>
      <c r="L120" s="8">
        <v>1.1714560000000001</v>
      </c>
      <c r="M120" s="8" t="str">
        <f t="shared" si="9"/>
        <v/>
      </c>
      <c r="N120" s="8" t="str">
        <f t="shared" si="10"/>
        <v/>
      </c>
      <c r="O120" s="8" t="str">
        <f t="shared" si="11"/>
        <v/>
      </c>
    </row>
    <row r="121" spans="1:15" x14ac:dyDescent="0.35">
      <c r="A121" s="30" t="s">
        <v>349</v>
      </c>
      <c r="B121" s="34" t="s">
        <v>126</v>
      </c>
      <c r="C121" s="7">
        <v>2</v>
      </c>
      <c r="D121" s="7">
        <v>1.8360000000000001</v>
      </c>
      <c r="E121" s="7">
        <v>1</v>
      </c>
      <c r="F121" s="7" t="s">
        <v>4</v>
      </c>
      <c r="G121" s="8"/>
      <c r="H121" s="9"/>
      <c r="I121" s="7" t="b">
        <v>1</v>
      </c>
      <c r="J121" s="10">
        <v>4.3909251849820503</v>
      </c>
      <c r="K121" s="8">
        <v>1.8361116196935385</v>
      </c>
      <c r="L121" s="8"/>
      <c r="M121" s="8" t="str">
        <f t="shared" si="9"/>
        <v/>
      </c>
      <c r="N121" s="8" t="str">
        <f t="shared" si="10"/>
        <v/>
      </c>
      <c r="O121" s="8" t="str">
        <f t="shared" si="11"/>
        <v/>
      </c>
    </row>
    <row r="122" spans="1:15" x14ac:dyDescent="0.35">
      <c r="A122" s="30" t="s">
        <v>244</v>
      </c>
      <c r="B122" s="34" t="s">
        <v>127</v>
      </c>
      <c r="C122" s="7">
        <v>207848</v>
      </c>
      <c r="D122" s="7">
        <v>1.8520000000000001</v>
      </c>
      <c r="E122" s="7">
        <v>1</v>
      </c>
      <c r="F122" s="7" t="s">
        <v>32</v>
      </c>
      <c r="G122" s="8">
        <v>0.40845233054924751</v>
      </c>
      <c r="H122" s="9">
        <v>84896</v>
      </c>
      <c r="I122" s="7" t="b">
        <v>0</v>
      </c>
      <c r="J122" s="10">
        <v>4.4259874327370596</v>
      </c>
      <c r="K122" s="8">
        <v>1.8614365057353441</v>
      </c>
      <c r="L122" s="8">
        <v>0.76629440000000004</v>
      </c>
      <c r="M122" s="8">
        <f t="shared" si="9"/>
        <v>4.0175351021878125</v>
      </c>
      <c r="N122" s="8">
        <f t="shared" si="10"/>
        <v>1.4529841751860966</v>
      </c>
      <c r="O122" s="8">
        <f t="shared" si="11"/>
        <v>0.35784206945075253</v>
      </c>
    </row>
    <row r="123" spans="1:15" x14ac:dyDescent="0.35">
      <c r="A123" s="30" t="s">
        <v>313</v>
      </c>
      <c r="B123" s="34" t="s">
        <v>128</v>
      </c>
      <c r="C123" s="7">
        <v>5940</v>
      </c>
      <c r="D123" s="7">
        <v>1.8540000000000001</v>
      </c>
      <c r="E123" s="7">
        <v>1</v>
      </c>
      <c r="F123" s="7" t="s">
        <v>16</v>
      </c>
      <c r="G123" s="8"/>
      <c r="H123" s="9"/>
      <c r="I123" s="7" t="b">
        <v>1</v>
      </c>
      <c r="J123" s="10">
        <v>4.4303684337985301</v>
      </c>
      <c r="K123" s="8">
        <v>1.8646110513517691</v>
      </c>
      <c r="L123" s="8">
        <v>0.12897169999999999</v>
      </c>
      <c r="M123" s="8" t="str">
        <f t="shared" si="9"/>
        <v/>
      </c>
      <c r="N123" s="8" t="str">
        <f t="shared" si="10"/>
        <v/>
      </c>
      <c r="O123" s="8" t="str">
        <f t="shared" si="11"/>
        <v/>
      </c>
    </row>
    <row r="124" spans="1:15" x14ac:dyDescent="0.35">
      <c r="A124" s="30" t="s">
        <v>242</v>
      </c>
      <c r="B124" s="34" t="s">
        <v>129</v>
      </c>
      <c r="C124" s="7">
        <v>3810</v>
      </c>
      <c r="D124" s="7">
        <v>1.8859999999999999</v>
      </c>
      <c r="E124" s="7">
        <v>1</v>
      </c>
      <c r="F124" s="7" t="s">
        <v>32</v>
      </c>
      <c r="G124" s="8"/>
      <c r="H124" s="9"/>
      <c r="I124" s="7" t="b">
        <v>1</v>
      </c>
      <c r="J124" s="10">
        <v>4.5004111781331302</v>
      </c>
      <c r="K124" s="8">
        <v>1.915672793825931</v>
      </c>
      <c r="L124" s="8">
        <v>1.2489520000000001</v>
      </c>
      <c r="M124" s="8" t="str">
        <f t="shared" si="9"/>
        <v/>
      </c>
      <c r="N124" s="8" t="str">
        <f t="shared" si="10"/>
        <v/>
      </c>
      <c r="O124" s="8" t="str">
        <f t="shared" si="11"/>
        <v/>
      </c>
    </row>
    <row r="125" spans="1:15" x14ac:dyDescent="0.35">
      <c r="A125" s="30" t="s">
        <v>376</v>
      </c>
      <c r="B125" s="34" t="s">
        <v>130</v>
      </c>
      <c r="C125" s="7">
        <v>5604</v>
      </c>
      <c r="D125" s="7">
        <v>1.913</v>
      </c>
      <c r="E125" s="7">
        <v>1</v>
      </c>
      <c r="F125" s="7" t="s">
        <v>42</v>
      </c>
      <c r="G125" s="8"/>
      <c r="H125" s="9"/>
      <c r="I125" s="7" t="b">
        <v>1</v>
      </c>
      <c r="J125" s="10">
        <v>4.5594326536620704</v>
      </c>
      <c r="K125" s="8">
        <v>1.9591482217068537</v>
      </c>
      <c r="L125" s="8">
        <v>10.09971</v>
      </c>
      <c r="M125" s="8" t="str">
        <f t="shared" si="9"/>
        <v/>
      </c>
      <c r="N125" s="8" t="str">
        <f t="shared" si="10"/>
        <v/>
      </c>
      <c r="O125" s="8" t="str">
        <f t="shared" si="11"/>
        <v/>
      </c>
    </row>
    <row r="126" spans="1:15" x14ac:dyDescent="0.35">
      <c r="A126" s="30" t="s">
        <v>274</v>
      </c>
      <c r="B126" s="34" t="s">
        <v>131</v>
      </c>
      <c r="C126" s="7">
        <v>6127</v>
      </c>
      <c r="D126" s="7">
        <v>1.9219999999999999</v>
      </c>
      <c r="E126" s="7">
        <v>1</v>
      </c>
      <c r="F126" s="7" t="s">
        <v>16</v>
      </c>
      <c r="G126" s="8">
        <v>0.25358142598386302</v>
      </c>
      <c r="H126" s="9">
        <v>1553.6933970031287</v>
      </c>
      <c r="I126" s="7" t="b">
        <v>0</v>
      </c>
      <c r="J126" s="10">
        <v>4.5790910017517801</v>
      </c>
      <c r="K126" s="8">
        <v>1.9737193753535742</v>
      </c>
      <c r="L126" s="8">
        <v>0.16405220000000001</v>
      </c>
      <c r="M126" s="8">
        <f t="shared" si="9"/>
        <v>4.3255095757679172</v>
      </c>
      <c r="N126" s="8">
        <f t="shared" si="10"/>
        <v>1.7201379493697111</v>
      </c>
      <c r="O126" s="8">
        <f t="shared" si="11"/>
        <v>-8.9529225983863009E-2</v>
      </c>
    </row>
    <row r="127" spans="1:15" x14ac:dyDescent="0.35">
      <c r="A127" s="30" t="s">
        <v>410</v>
      </c>
      <c r="B127" s="34" t="s">
        <v>132</v>
      </c>
      <c r="C127" s="7">
        <v>31108</v>
      </c>
      <c r="D127" s="7">
        <v>1.925</v>
      </c>
      <c r="E127" s="7">
        <v>1</v>
      </c>
      <c r="F127" s="7" t="s">
        <v>32</v>
      </c>
      <c r="G127" s="8"/>
      <c r="H127" s="9"/>
      <c r="I127" s="7" t="b">
        <v>1</v>
      </c>
      <c r="J127" s="10">
        <v>4.58564207741051</v>
      </c>
      <c r="K127" s="8">
        <v>1.9785852173749374</v>
      </c>
      <c r="L127" s="8">
        <v>0.87624380000000002</v>
      </c>
      <c r="M127" s="8" t="str">
        <f t="shared" si="9"/>
        <v/>
      </c>
      <c r="N127" s="8" t="str">
        <f t="shared" si="10"/>
        <v/>
      </c>
      <c r="O127" s="8" t="str">
        <f t="shared" si="11"/>
        <v/>
      </c>
    </row>
    <row r="128" spans="1:15" x14ac:dyDescent="0.35">
      <c r="A128" s="30" t="s">
        <v>312</v>
      </c>
      <c r="B128" s="34" t="s">
        <v>133</v>
      </c>
      <c r="C128" s="7">
        <v>3892</v>
      </c>
      <c r="D128" s="7">
        <v>1.9490000000000001</v>
      </c>
      <c r="E128" s="7">
        <v>1</v>
      </c>
      <c r="F128" s="7" t="s">
        <v>42</v>
      </c>
      <c r="G128" s="8">
        <v>2.0478724190862656</v>
      </c>
      <c r="H128" s="9">
        <v>7970.3194550837461</v>
      </c>
      <c r="I128" s="7" t="b">
        <v>0</v>
      </c>
      <c r="J128" s="10">
        <v>4.6380201624305402</v>
      </c>
      <c r="K128" s="8">
        <v>2.0176697736505158</v>
      </c>
      <c r="L128" s="8">
        <v>1.8572439999999999</v>
      </c>
      <c r="M128" s="8">
        <f t="shared" si="9"/>
        <v>2.5901477433442746</v>
      </c>
      <c r="N128" s="8">
        <f t="shared" si="10"/>
        <v>-3.0202645435749798E-2</v>
      </c>
      <c r="O128" s="8">
        <f t="shared" si="11"/>
        <v>-0.19062841908626571</v>
      </c>
    </row>
    <row r="129" spans="1:15" x14ac:dyDescent="0.35">
      <c r="A129" s="30" t="s">
        <v>361</v>
      </c>
      <c r="B129" s="34" t="s">
        <v>134</v>
      </c>
      <c r="C129" s="7">
        <v>2235</v>
      </c>
      <c r="D129" s="7">
        <v>1.964</v>
      </c>
      <c r="E129" s="7">
        <v>1</v>
      </c>
      <c r="F129" s="7" t="s">
        <v>42</v>
      </c>
      <c r="G129" s="8">
        <v>0.57592592592592595</v>
      </c>
      <c r="H129" s="9">
        <v>1287.1944444444446</v>
      </c>
      <c r="I129" s="7" t="b">
        <v>0</v>
      </c>
      <c r="J129" s="10">
        <v>4.6707291270243703</v>
      </c>
      <c r="K129" s="8">
        <v>2.0422396654100887</v>
      </c>
      <c r="L129" s="8">
        <v>3.5389599999999999</v>
      </c>
      <c r="M129" s="8">
        <f t="shared" si="9"/>
        <v>4.0948032010984443</v>
      </c>
      <c r="N129" s="8">
        <f t="shared" si="10"/>
        <v>1.4663137394841628</v>
      </c>
      <c r="O129" s="8">
        <f t="shared" si="11"/>
        <v>2.9630340740740739</v>
      </c>
    </row>
    <row r="130" spans="1:15" x14ac:dyDescent="0.35">
      <c r="A130" s="30" t="s">
        <v>332</v>
      </c>
      <c r="B130" s="34" t="s">
        <v>135</v>
      </c>
      <c r="C130" s="7">
        <v>127017</v>
      </c>
      <c r="D130" s="7">
        <v>2.0710000000000002</v>
      </c>
      <c r="E130" s="7">
        <v>1</v>
      </c>
      <c r="F130" s="7" t="s">
        <v>32</v>
      </c>
      <c r="G130" s="8">
        <v>1.2968787074785908</v>
      </c>
      <c r="H130" s="9">
        <v>164725.64278780817</v>
      </c>
      <c r="I130" s="7" t="b">
        <v>0</v>
      </c>
      <c r="J130" s="10">
        <v>4.9034590242705702</v>
      </c>
      <c r="K130" s="8">
        <v>2.2206418860713821</v>
      </c>
      <c r="L130" s="8">
        <v>0.70196460000000005</v>
      </c>
      <c r="M130" s="8">
        <f t="shared" ref="M130:M161" si="12">IF($I130,"",J130-$G130)</f>
        <v>3.6065803167919794</v>
      </c>
      <c r="N130" s="8">
        <f t="shared" ref="N130:N161" si="13">IF($I130,"",K130-$G130)</f>
        <v>0.92376317859279133</v>
      </c>
      <c r="O130" s="8">
        <f t="shared" ref="O130:O161" si="14">IF($I130,"",L130-$G130)</f>
        <v>-0.59491410747859075</v>
      </c>
    </row>
    <row r="131" spans="1:15" x14ac:dyDescent="0.35">
      <c r="A131" s="30" t="s">
        <v>319</v>
      </c>
      <c r="B131" s="34" t="s">
        <v>136</v>
      </c>
      <c r="C131" s="7">
        <v>6278</v>
      </c>
      <c r="D131" s="7">
        <v>2.0920000000000001</v>
      </c>
      <c r="E131" s="7">
        <v>1</v>
      </c>
      <c r="F131" s="7" t="s">
        <v>32</v>
      </c>
      <c r="G131" s="8"/>
      <c r="H131" s="9"/>
      <c r="I131" s="7" t="b">
        <v>1</v>
      </c>
      <c r="J131" s="10">
        <v>4.9490157513959998</v>
      </c>
      <c r="K131" s="8">
        <v>2.2562949629125257</v>
      </c>
      <c r="L131" s="8">
        <v>0.22089049999999999</v>
      </c>
      <c r="M131" s="8" t="str">
        <f t="shared" si="12"/>
        <v/>
      </c>
      <c r="N131" s="8" t="str">
        <f t="shared" si="13"/>
        <v/>
      </c>
      <c r="O131" s="8" t="str">
        <f t="shared" si="14"/>
        <v/>
      </c>
    </row>
    <row r="132" spans="1:15" x14ac:dyDescent="0.35">
      <c r="A132" s="30" t="s">
        <v>311</v>
      </c>
      <c r="B132" s="34" t="s">
        <v>137</v>
      </c>
      <c r="C132" s="7">
        <v>50293</v>
      </c>
      <c r="D132" s="7">
        <v>2.2309999999999999</v>
      </c>
      <c r="E132" s="7">
        <v>1</v>
      </c>
      <c r="F132" s="7" t="s">
        <v>42</v>
      </c>
      <c r="G132" s="8">
        <v>7.9533931163382574</v>
      </c>
      <c r="H132" s="9">
        <v>400000</v>
      </c>
      <c r="I132" s="7" t="b">
        <v>0</v>
      </c>
      <c r="J132" s="10">
        <v>5.24961583810971</v>
      </c>
      <c r="K132" s="8">
        <v>2.4974818468187845</v>
      </c>
      <c r="L132" s="8">
        <v>7.0158740000000002</v>
      </c>
      <c r="M132" s="8">
        <f t="shared" si="12"/>
        <v>-2.7037772782285474</v>
      </c>
      <c r="N132" s="8">
        <f t="shared" si="13"/>
        <v>-5.4559112695194729</v>
      </c>
      <c r="O132" s="8">
        <f t="shared" si="14"/>
        <v>-0.93751911633825724</v>
      </c>
    </row>
    <row r="133" spans="1:15" x14ac:dyDescent="0.35">
      <c r="A133" s="30" t="s">
        <v>359</v>
      </c>
      <c r="B133" s="34" t="s">
        <v>138</v>
      </c>
      <c r="C133" s="7">
        <v>38612</v>
      </c>
      <c r="D133" s="7">
        <v>2.2709999999999999</v>
      </c>
      <c r="E133" s="7">
        <v>1</v>
      </c>
      <c r="F133" s="7" t="s">
        <v>42</v>
      </c>
      <c r="G133" s="8">
        <v>6.9621620221692737</v>
      </c>
      <c r="H133" s="9">
        <v>268823</v>
      </c>
      <c r="I133" s="7" t="b">
        <v>0</v>
      </c>
      <c r="J133" s="10">
        <v>5.3358261137449103</v>
      </c>
      <c r="K133" s="8">
        <v>2.5685398753249755</v>
      </c>
      <c r="L133" s="8">
        <v>7.1957500000000003</v>
      </c>
      <c r="M133" s="8">
        <f t="shared" si="12"/>
        <v>-1.6263359084243634</v>
      </c>
      <c r="N133" s="8">
        <f t="shared" si="13"/>
        <v>-4.3936221468442982</v>
      </c>
      <c r="O133" s="8">
        <f t="shared" si="14"/>
        <v>0.2335879778307266</v>
      </c>
    </row>
    <row r="134" spans="1:15" x14ac:dyDescent="0.35">
      <c r="A134" s="30" t="s">
        <v>400</v>
      </c>
      <c r="B134" s="34" t="s">
        <v>139</v>
      </c>
      <c r="C134" s="7">
        <v>5374</v>
      </c>
      <c r="D134" s="7">
        <v>2.2909999999999999</v>
      </c>
      <c r="E134" s="7">
        <v>1</v>
      </c>
      <c r="F134" s="7" t="s">
        <v>32</v>
      </c>
      <c r="G134" s="8"/>
      <c r="H134" s="9"/>
      <c r="I134" s="7" t="b">
        <v>1</v>
      </c>
      <c r="J134" s="10">
        <v>5.3788836606333996</v>
      </c>
      <c r="K134" s="8">
        <v>2.6043422476752696</v>
      </c>
      <c r="L134" s="8">
        <v>0.56294619999999995</v>
      </c>
      <c r="M134" s="8" t="str">
        <f t="shared" si="12"/>
        <v/>
      </c>
      <c r="N134" s="8" t="str">
        <f t="shared" si="13"/>
        <v/>
      </c>
      <c r="O134" s="8" t="str">
        <f t="shared" si="14"/>
        <v/>
      </c>
    </row>
    <row r="135" spans="1:15" x14ac:dyDescent="0.35">
      <c r="A135" s="30" t="s">
        <v>305</v>
      </c>
      <c r="B135" s="34" t="s">
        <v>140</v>
      </c>
      <c r="C135" s="7">
        <v>126573</v>
      </c>
      <c r="D135" s="7">
        <v>2.2970000000000002</v>
      </c>
      <c r="E135" s="7">
        <v>1</v>
      </c>
      <c r="F135" s="7" t="s">
        <v>42</v>
      </c>
      <c r="G135" s="8">
        <v>8.6771653543307092</v>
      </c>
      <c r="H135" s="9">
        <v>1098294.8503937009</v>
      </c>
      <c r="I135" s="7" t="b">
        <v>0</v>
      </c>
      <c r="J135" s="10">
        <v>5.3917948025175901</v>
      </c>
      <c r="K135" s="8">
        <v>2.6151183512197211</v>
      </c>
      <c r="L135" s="8">
        <v>5.9806100000000004</v>
      </c>
      <c r="M135" s="8">
        <f t="shared" si="12"/>
        <v>-3.2853705518131191</v>
      </c>
      <c r="N135" s="8">
        <f t="shared" si="13"/>
        <v>-6.0620470031109885</v>
      </c>
      <c r="O135" s="8">
        <f t="shared" si="14"/>
        <v>-2.6965553543307088</v>
      </c>
    </row>
    <row r="136" spans="1:15" x14ac:dyDescent="0.35">
      <c r="A136" s="31" t="s">
        <v>337</v>
      </c>
      <c r="B136" s="34" t="s">
        <v>141</v>
      </c>
      <c r="C136" s="7">
        <v>626</v>
      </c>
      <c r="D136" s="7">
        <v>2.343</v>
      </c>
      <c r="E136" s="7">
        <v>1</v>
      </c>
      <c r="F136" s="7" t="s">
        <v>32</v>
      </c>
      <c r="G136" s="8">
        <v>2.7011901012770325</v>
      </c>
      <c r="H136" s="9">
        <v>1690.9450033994224</v>
      </c>
      <c r="I136" s="7" t="b">
        <v>0</v>
      </c>
      <c r="J136" s="10">
        <v>5.4906874041562403</v>
      </c>
      <c r="K136" s="8">
        <v>2.6982754410376812</v>
      </c>
      <c r="L136" s="8">
        <v>2.6203979999999998</v>
      </c>
      <c r="M136" s="8">
        <f t="shared" si="12"/>
        <v>2.7894973028792078</v>
      </c>
      <c r="N136" s="8">
        <f t="shared" si="13"/>
        <v>-2.9146602393512744E-3</v>
      </c>
      <c r="O136" s="8">
        <f t="shared" si="14"/>
        <v>-8.0792101277032735E-2</v>
      </c>
    </row>
    <row r="137" spans="1:15" x14ac:dyDescent="0.35">
      <c r="A137" s="30" t="s">
        <v>316</v>
      </c>
      <c r="B137" s="34" t="s">
        <v>142</v>
      </c>
      <c r="C137" s="7">
        <v>5851</v>
      </c>
      <c r="D137" s="7">
        <v>2.38</v>
      </c>
      <c r="E137" s="7">
        <v>1</v>
      </c>
      <c r="F137" s="7" t="s">
        <v>32</v>
      </c>
      <c r="G137" s="8"/>
      <c r="H137" s="9"/>
      <c r="I137" s="7" t="b">
        <v>1</v>
      </c>
      <c r="J137" s="10">
        <v>5.5701139180822503</v>
      </c>
      <c r="K137" s="8">
        <v>2.7658526186238976</v>
      </c>
      <c r="L137" s="8">
        <v>0.2571948</v>
      </c>
      <c r="M137" s="8" t="str">
        <f t="shared" si="12"/>
        <v/>
      </c>
      <c r="N137" s="8" t="str">
        <f t="shared" si="13"/>
        <v/>
      </c>
      <c r="O137" s="8" t="str">
        <f t="shared" si="14"/>
        <v/>
      </c>
    </row>
    <row r="138" spans="1:15" x14ac:dyDescent="0.35">
      <c r="A138" s="30" t="s">
        <v>408</v>
      </c>
      <c r="B138" s="34" t="s">
        <v>143</v>
      </c>
      <c r="C138" s="7">
        <v>29893</v>
      </c>
      <c r="D138" s="7">
        <v>2.4510000000000001</v>
      </c>
      <c r="E138" s="7">
        <v>1</v>
      </c>
      <c r="F138" s="7" t="s">
        <v>16</v>
      </c>
      <c r="G138" s="8"/>
      <c r="H138" s="9"/>
      <c r="I138" s="7" t="b">
        <v>1</v>
      </c>
      <c r="J138" s="10">
        <v>5.72224029149264</v>
      </c>
      <c r="K138" s="8">
        <v>2.8972348327701978</v>
      </c>
      <c r="L138" s="8">
        <v>0.37781900000000002</v>
      </c>
      <c r="M138" s="8" t="str">
        <f t="shared" si="12"/>
        <v/>
      </c>
      <c r="N138" s="8" t="str">
        <f t="shared" si="13"/>
        <v/>
      </c>
      <c r="O138" s="8" t="str">
        <f t="shared" si="14"/>
        <v/>
      </c>
    </row>
    <row r="139" spans="1:15" x14ac:dyDescent="0.35">
      <c r="A139" s="31" t="s">
        <v>362</v>
      </c>
      <c r="B139" s="34" t="s">
        <v>144</v>
      </c>
      <c r="C139" s="7">
        <v>8851</v>
      </c>
      <c r="D139" s="7">
        <v>2.4630000000000001</v>
      </c>
      <c r="E139" s="7">
        <v>1</v>
      </c>
      <c r="F139" s="7" t="s">
        <v>32</v>
      </c>
      <c r="G139" s="8">
        <v>2</v>
      </c>
      <c r="H139" s="9">
        <v>17702</v>
      </c>
      <c r="I139" s="7" t="b">
        <v>0</v>
      </c>
      <c r="J139" s="10">
        <v>5.7479152204075303</v>
      </c>
      <c r="K139" s="8">
        <v>2.9196604658910332</v>
      </c>
      <c r="L139" s="8">
        <v>2.4136579999999999</v>
      </c>
      <c r="M139" s="8">
        <f t="shared" si="12"/>
        <v>3.7479152204075303</v>
      </c>
      <c r="N139" s="8">
        <f t="shared" si="13"/>
        <v>0.91966046589103323</v>
      </c>
      <c r="O139" s="8">
        <f t="shared" si="14"/>
        <v>0.41365799999999986</v>
      </c>
    </row>
    <row r="140" spans="1:15" x14ac:dyDescent="0.35">
      <c r="A140" s="30" t="s">
        <v>251</v>
      </c>
      <c r="B140" s="34" t="s">
        <v>145</v>
      </c>
      <c r="C140" s="7">
        <v>35940</v>
      </c>
      <c r="D140" s="7">
        <v>2.4769999999999999</v>
      </c>
      <c r="E140" s="7">
        <v>1</v>
      </c>
      <c r="F140" s="7" t="s">
        <v>42</v>
      </c>
      <c r="G140" s="8">
        <v>12.689204229271008</v>
      </c>
      <c r="H140" s="9">
        <v>456050</v>
      </c>
      <c r="I140" s="7" t="b">
        <v>0</v>
      </c>
      <c r="J140" s="10">
        <v>5.7778561296070796</v>
      </c>
      <c r="K140" s="8">
        <v>2.9459037271654798</v>
      </c>
      <c r="L140" s="8">
        <v>8.6877840000000006</v>
      </c>
      <c r="M140" s="8">
        <f t="shared" si="12"/>
        <v>-6.911348099663928</v>
      </c>
      <c r="N140" s="8">
        <f t="shared" si="13"/>
        <v>-9.7433005021055283</v>
      </c>
      <c r="O140" s="8">
        <f t="shared" si="14"/>
        <v>-4.001420229271007</v>
      </c>
    </row>
    <row r="141" spans="1:15" x14ac:dyDescent="0.35">
      <c r="A141" s="30" t="s">
        <v>266</v>
      </c>
      <c r="B141" s="34" t="s">
        <v>146</v>
      </c>
      <c r="C141" s="7">
        <v>1165</v>
      </c>
      <c r="D141" s="7">
        <v>2.496</v>
      </c>
      <c r="E141" s="7">
        <v>1</v>
      </c>
      <c r="F141" s="7" t="s">
        <v>42</v>
      </c>
      <c r="G141" s="8">
        <v>1.3819742489270386</v>
      </c>
      <c r="H141" s="9">
        <v>1610</v>
      </c>
      <c r="I141" s="7" t="b">
        <v>0</v>
      </c>
      <c r="J141" s="10">
        <v>5.8184676758398304</v>
      </c>
      <c r="K141" s="8">
        <v>2.9816570710279371</v>
      </c>
      <c r="L141" s="8">
        <v>4.1089799999999999</v>
      </c>
      <c r="M141" s="8">
        <f t="shared" si="12"/>
        <v>4.4364934269127918</v>
      </c>
      <c r="N141" s="8">
        <f t="shared" si="13"/>
        <v>1.5996828221008985</v>
      </c>
      <c r="O141" s="8">
        <f t="shared" si="14"/>
        <v>2.7270057510729613</v>
      </c>
    </row>
    <row r="142" spans="1:15" x14ac:dyDescent="0.35">
      <c r="A142" s="30" t="s">
        <v>334</v>
      </c>
      <c r="B142" s="34" t="s">
        <v>147</v>
      </c>
      <c r="C142" s="7">
        <v>4069</v>
      </c>
      <c r="D142" s="7">
        <v>2.5369999999999999</v>
      </c>
      <c r="E142" s="7">
        <v>1</v>
      </c>
      <c r="F142" s="7" t="s">
        <v>16</v>
      </c>
      <c r="G142" s="8">
        <v>0.27372581650582045</v>
      </c>
      <c r="H142" s="9">
        <v>1113.7903473621834</v>
      </c>
      <c r="I142" s="7" t="b">
        <v>0</v>
      </c>
      <c r="J142" s="10">
        <v>5.9060156064568599</v>
      </c>
      <c r="K142" s="8">
        <v>3.0593462124206234</v>
      </c>
      <c r="L142" s="8">
        <v>0.97297169999999999</v>
      </c>
      <c r="M142" s="8">
        <f t="shared" si="12"/>
        <v>5.6322897899510398</v>
      </c>
      <c r="N142" s="8">
        <f t="shared" si="13"/>
        <v>2.7856203959148029</v>
      </c>
      <c r="O142" s="8">
        <f t="shared" si="14"/>
        <v>0.69924588349417949</v>
      </c>
    </row>
    <row r="143" spans="1:15" x14ac:dyDescent="0.35">
      <c r="A143" s="30" t="s">
        <v>406</v>
      </c>
      <c r="B143" s="34" t="s">
        <v>148</v>
      </c>
      <c r="C143" s="7">
        <v>321774</v>
      </c>
      <c r="D143" s="7">
        <v>2.5539999999999998</v>
      </c>
      <c r="E143" s="7">
        <v>1</v>
      </c>
      <c r="F143" s="7" t="s">
        <v>42</v>
      </c>
      <c r="G143" s="8">
        <v>18.73986089615693</v>
      </c>
      <c r="H143" s="9">
        <v>6030000</v>
      </c>
      <c r="I143" s="7" t="b">
        <v>0</v>
      </c>
      <c r="J143" s="10">
        <v>5.9422812778475498</v>
      </c>
      <c r="K143" s="8">
        <v>3.0917731721387138</v>
      </c>
      <c r="L143" s="8">
        <v>12.363160000000001</v>
      </c>
      <c r="M143" s="8">
        <f t="shared" si="12"/>
        <v>-12.797579618309381</v>
      </c>
      <c r="N143" s="8">
        <f t="shared" si="13"/>
        <v>-15.648087724018216</v>
      </c>
      <c r="O143" s="8">
        <f t="shared" si="14"/>
        <v>-6.3767008961569296</v>
      </c>
    </row>
    <row r="144" spans="1:15" x14ac:dyDescent="0.35">
      <c r="A144" s="30" t="s">
        <v>372</v>
      </c>
      <c r="B144" s="34" t="s">
        <v>149</v>
      </c>
      <c r="C144" s="7">
        <v>31540</v>
      </c>
      <c r="D144" s="7">
        <v>2.5680000000000001</v>
      </c>
      <c r="E144" s="7">
        <v>1</v>
      </c>
      <c r="F144" s="7" t="s">
        <v>42</v>
      </c>
      <c r="G144" s="8"/>
      <c r="H144" s="9"/>
      <c r="I144" s="7" t="b">
        <v>1</v>
      </c>
      <c r="J144" s="10">
        <v>5.9721320113473704</v>
      </c>
      <c r="K144" s="8">
        <v>3.1185717178949308</v>
      </c>
      <c r="L144" s="8">
        <v>4.5203740000000003</v>
      </c>
      <c r="M144" s="8" t="str">
        <f t="shared" si="12"/>
        <v/>
      </c>
      <c r="N144" s="8" t="str">
        <f t="shared" si="13"/>
        <v/>
      </c>
      <c r="O144" s="8" t="str">
        <f t="shared" si="14"/>
        <v/>
      </c>
    </row>
    <row r="145" spans="1:15" x14ac:dyDescent="0.35">
      <c r="A145" s="30" t="s">
        <v>306</v>
      </c>
      <c r="B145" s="34" t="s">
        <v>150</v>
      </c>
      <c r="C145" s="7">
        <v>7595</v>
      </c>
      <c r="D145" s="7">
        <v>2.65</v>
      </c>
      <c r="E145" s="7">
        <v>1</v>
      </c>
      <c r="F145" s="7" t="s">
        <v>32</v>
      </c>
      <c r="G145" s="8"/>
      <c r="H145" s="9"/>
      <c r="I145" s="7" t="b">
        <v>1</v>
      </c>
      <c r="J145" s="10">
        <v>6.1467021859294704</v>
      </c>
      <c r="K145" s="8">
        <v>3.2772289997262445</v>
      </c>
      <c r="L145" s="8">
        <v>0.22092000000000001</v>
      </c>
      <c r="M145" s="8" t="str">
        <f t="shared" si="12"/>
        <v/>
      </c>
      <c r="N145" s="8" t="str">
        <f t="shared" si="13"/>
        <v/>
      </c>
      <c r="O145" s="8" t="str">
        <f t="shared" si="14"/>
        <v/>
      </c>
    </row>
    <row r="146" spans="1:15" x14ac:dyDescent="0.35">
      <c r="A146" s="30" t="s">
        <v>363</v>
      </c>
      <c r="B146" s="34" t="s">
        <v>151</v>
      </c>
      <c r="C146" s="7">
        <v>19511</v>
      </c>
      <c r="D146" s="7">
        <v>2.669</v>
      </c>
      <c r="E146" s="7">
        <v>1</v>
      </c>
      <c r="F146" s="7" t="s">
        <v>32</v>
      </c>
      <c r="G146" s="8">
        <v>2.2089590487417352</v>
      </c>
      <c r="H146" s="9">
        <v>43098.999999999993</v>
      </c>
      <c r="I146" s="7" t="b">
        <v>0</v>
      </c>
      <c r="J146" s="10">
        <v>6.1870866315782003</v>
      </c>
      <c r="K146" s="8">
        <v>3.3144015512798499</v>
      </c>
      <c r="L146" s="8">
        <v>4.3322229999999999</v>
      </c>
      <c r="M146" s="8">
        <f t="shared" si="12"/>
        <v>3.9781275828364651</v>
      </c>
      <c r="N146" s="8">
        <f t="shared" si="13"/>
        <v>1.1054425025381147</v>
      </c>
      <c r="O146" s="8">
        <f t="shared" si="14"/>
        <v>2.1232639512582647</v>
      </c>
    </row>
    <row r="147" spans="1:15" x14ac:dyDescent="0.35">
      <c r="A147" s="30" t="s">
        <v>232</v>
      </c>
      <c r="B147" s="34" t="s">
        <v>152</v>
      </c>
      <c r="C147" s="7">
        <v>388</v>
      </c>
      <c r="D147" s="7">
        <v>2.7170000000000001</v>
      </c>
      <c r="E147" s="7">
        <v>1</v>
      </c>
      <c r="F147" s="7" t="s">
        <v>42</v>
      </c>
      <c r="G147" s="8"/>
      <c r="H147" s="9"/>
      <c r="I147" s="7" t="b">
        <v>1</v>
      </c>
      <c r="J147" s="10">
        <v>6.2890041791437801</v>
      </c>
      <c r="K147" s="8">
        <v>3.4089936872077304</v>
      </c>
      <c r="L147" s="8">
        <v>2.730553</v>
      </c>
      <c r="M147" s="8" t="str">
        <f t="shared" si="12"/>
        <v/>
      </c>
      <c r="N147" s="8" t="str">
        <f t="shared" si="13"/>
        <v/>
      </c>
      <c r="O147" s="8" t="str">
        <f t="shared" si="14"/>
        <v/>
      </c>
    </row>
    <row r="148" spans="1:15" x14ac:dyDescent="0.35">
      <c r="A148" s="30" t="s">
        <v>336</v>
      </c>
      <c r="B148" s="34" t="s">
        <v>153</v>
      </c>
      <c r="C148" s="7">
        <v>2959</v>
      </c>
      <c r="D148" s="7">
        <v>2.7639999999999998</v>
      </c>
      <c r="E148" s="7">
        <v>1</v>
      </c>
      <c r="F148" s="7" t="s">
        <v>16</v>
      </c>
      <c r="G148" s="8"/>
      <c r="H148" s="9"/>
      <c r="I148" s="7" t="b">
        <v>1</v>
      </c>
      <c r="J148" s="10">
        <v>6.3886530713201504</v>
      </c>
      <c r="K148" s="8">
        <v>3.5025571609965178</v>
      </c>
      <c r="L148" s="8">
        <v>1.150269</v>
      </c>
      <c r="M148" s="8" t="str">
        <f t="shared" si="12"/>
        <v/>
      </c>
      <c r="N148" s="8" t="str">
        <f t="shared" si="13"/>
        <v/>
      </c>
      <c r="O148" s="8" t="str">
        <f t="shared" si="14"/>
        <v/>
      </c>
    </row>
    <row r="149" spans="1:15" x14ac:dyDescent="0.35">
      <c r="A149" s="30" t="s">
        <v>378</v>
      </c>
      <c r="B149" s="34" t="s">
        <v>154</v>
      </c>
      <c r="C149" s="7">
        <v>2068</v>
      </c>
      <c r="D149" s="7">
        <v>2.7650000000000001</v>
      </c>
      <c r="E149" s="7">
        <v>1</v>
      </c>
      <c r="F149" s="7" t="s">
        <v>42</v>
      </c>
      <c r="G149" s="8">
        <v>5.8027079303675047</v>
      </c>
      <c r="H149" s="9">
        <v>12000</v>
      </c>
      <c r="I149" s="7" t="b">
        <v>0</v>
      </c>
      <c r="J149" s="10">
        <v>6.3907717174745402</v>
      </c>
      <c r="K149" s="8">
        <v>3.5045579501096649</v>
      </c>
      <c r="L149" s="8">
        <v>8.0183300000000006</v>
      </c>
      <c r="M149" s="8">
        <f t="shared" si="12"/>
        <v>0.58806378710703555</v>
      </c>
      <c r="N149" s="8">
        <f t="shared" si="13"/>
        <v>-2.2981499802578398</v>
      </c>
      <c r="O149" s="8">
        <f t="shared" si="14"/>
        <v>2.215622069632496</v>
      </c>
    </row>
    <row r="150" spans="1:15" x14ac:dyDescent="0.35">
      <c r="A150" s="30" t="s">
        <v>310</v>
      </c>
      <c r="B150" s="34" t="s">
        <v>155</v>
      </c>
      <c r="C150" s="7">
        <v>25155</v>
      </c>
      <c r="D150" s="7">
        <v>2.7770000000000001</v>
      </c>
      <c r="E150" s="7">
        <v>1</v>
      </c>
      <c r="F150" s="7" t="s">
        <v>4</v>
      </c>
      <c r="G150" s="8"/>
      <c r="H150" s="9"/>
      <c r="I150" s="7" t="b">
        <v>1</v>
      </c>
      <c r="J150" s="10">
        <v>6.4161904957658296</v>
      </c>
      <c r="K150" s="8">
        <v>3.5286000693862456</v>
      </c>
      <c r="L150" s="8"/>
      <c r="M150" s="8" t="str">
        <f t="shared" si="12"/>
        <v/>
      </c>
      <c r="N150" s="8" t="str">
        <f t="shared" si="13"/>
        <v/>
      </c>
      <c r="O150" s="8" t="str">
        <f t="shared" si="14"/>
        <v/>
      </c>
    </row>
    <row r="151" spans="1:15" x14ac:dyDescent="0.35">
      <c r="A151" s="30" t="s">
        <v>301</v>
      </c>
      <c r="B151" s="34" t="s">
        <v>156</v>
      </c>
      <c r="C151" s="7">
        <v>4688</v>
      </c>
      <c r="D151" s="7">
        <v>2.7890000000000001</v>
      </c>
      <c r="E151" s="7">
        <v>1</v>
      </c>
      <c r="F151" s="7" t="s">
        <v>42</v>
      </c>
      <c r="G151" s="8"/>
      <c r="H151" s="9"/>
      <c r="I151" s="7" t="b">
        <v>1</v>
      </c>
      <c r="J151" s="10">
        <v>6.4416001182438896</v>
      </c>
      <c r="K151" s="8">
        <v>3.5527023892061615</v>
      </c>
      <c r="L151" s="8">
        <v>6.8968999999999996</v>
      </c>
      <c r="M151" s="8" t="str">
        <f t="shared" si="12"/>
        <v/>
      </c>
      <c r="N151" s="8" t="str">
        <f t="shared" si="13"/>
        <v/>
      </c>
      <c r="O151" s="8" t="str">
        <f t="shared" si="14"/>
        <v/>
      </c>
    </row>
    <row r="152" spans="1:15" x14ac:dyDescent="0.35">
      <c r="A152" s="30" t="s">
        <v>322</v>
      </c>
      <c r="B152" s="34" t="s">
        <v>157</v>
      </c>
      <c r="C152" s="7">
        <v>2078</v>
      </c>
      <c r="D152" s="7">
        <v>2.8</v>
      </c>
      <c r="E152" s="7">
        <v>1</v>
      </c>
      <c r="F152" s="7" t="s">
        <v>32</v>
      </c>
      <c r="G152" s="8">
        <v>4.9782163698843203</v>
      </c>
      <c r="H152" s="9">
        <v>10344.733616619618</v>
      </c>
      <c r="I152" s="7" t="b">
        <v>0</v>
      </c>
      <c r="J152" s="10">
        <v>6.4648842655052299</v>
      </c>
      <c r="K152" s="8">
        <v>3.5748489735577111</v>
      </c>
      <c r="L152" s="8">
        <v>6.3973310000000003</v>
      </c>
      <c r="M152" s="8">
        <f t="shared" si="12"/>
        <v>1.4866678956209096</v>
      </c>
      <c r="N152" s="8">
        <f t="shared" si="13"/>
        <v>-1.4033673963266091</v>
      </c>
      <c r="O152" s="8">
        <f t="shared" si="14"/>
        <v>1.4191146301156801</v>
      </c>
    </row>
    <row r="153" spans="1:15" x14ac:dyDescent="0.35">
      <c r="A153" s="30" t="s">
        <v>228</v>
      </c>
      <c r="B153" s="34" t="s">
        <v>158</v>
      </c>
      <c r="C153" s="7">
        <v>3018</v>
      </c>
      <c r="D153" s="7">
        <v>2.8029999999999999</v>
      </c>
      <c r="E153" s="7">
        <v>1</v>
      </c>
      <c r="F153" s="7" t="s">
        <v>32</v>
      </c>
      <c r="G153" s="8"/>
      <c r="H153" s="9"/>
      <c r="I153" s="7" t="b">
        <v>1</v>
      </c>
      <c r="J153" s="10">
        <v>6.4712331627772297</v>
      </c>
      <c r="K153" s="8">
        <v>3.5808977034090685</v>
      </c>
      <c r="L153" s="8">
        <v>1.0798300000000001</v>
      </c>
      <c r="M153" s="8" t="str">
        <f t="shared" si="12"/>
        <v/>
      </c>
      <c r="N153" s="8" t="str">
        <f t="shared" si="13"/>
        <v/>
      </c>
      <c r="O153" s="8" t="str">
        <f t="shared" si="14"/>
        <v/>
      </c>
    </row>
    <row r="154" spans="1:15" x14ac:dyDescent="0.35">
      <c r="A154" s="30" t="s">
        <v>405</v>
      </c>
      <c r="B154" s="34" t="s">
        <v>159</v>
      </c>
      <c r="C154" s="7">
        <v>64716</v>
      </c>
      <c r="D154" s="7">
        <v>2.806</v>
      </c>
      <c r="E154" s="7">
        <v>1</v>
      </c>
      <c r="F154" s="7" t="s">
        <v>42</v>
      </c>
      <c r="G154" s="8">
        <v>9.6036374312380239</v>
      </c>
      <c r="H154" s="9">
        <v>621509</v>
      </c>
      <c r="I154" s="7" t="b">
        <v>0</v>
      </c>
      <c r="J154" s="10">
        <v>6.4775814935610097</v>
      </c>
      <c r="K154" s="8">
        <v>3.5869501810490512</v>
      </c>
      <c r="L154" s="8">
        <v>15.30303</v>
      </c>
      <c r="M154" s="8">
        <f t="shared" si="12"/>
        <v>-3.1260559376770143</v>
      </c>
      <c r="N154" s="8">
        <f t="shared" si="13"/>
        <v>-6.0166872501889728</v>
      </c>
      <c r="O154" s="8">
        <f t="shared" si="14"/>
        <v>5.6993925687619758</v>
      </c>
    </row>
    <row r="155" spans="1:15" x14ac:dyDescent="0.35">
      <c r="A155" s="30" t="s">
        <v>345</v>
      </c>
      <c r="B155" s="34" t="s">
        <v>160</v>
      </c>
      <c r="C155" s="7">
        <v>4529</v>
      </c>
      <c r="D155" s="7">
        <v>2.8519999999999999</v>
      </c>
      <c r="E155" s="7">
        <v>1</v>
      </c>
      <c r="F155" s="7" t="s">
        <v>42</v>
      </c>
      <c r="G155" s="8"/>
      <c r="H155" s="9"/>
      <c r="I155" s="7" t="b">
        <v>1</v>
      </c>
      <c r="J155" s="10">
        <v>6.5748520996211397</v>
      </c>
      <c r="K155" s="8">
        <v>3.6802229295775026</v>
      </c>
      <c r="L155" s="8">
        <v>6.6078109999999999</v>
      </c>
      <c r="M155" s="8" t="str">
        <f t="shared" si="12"/>
        <v/>
      </c>
      <c r="N155" s="8" t="str">
        <f t="shared" si="13"/>
        <v/>
      </c>
      <c r="O155" s="8" t="str">
        <f t="shared" si="14"/>
        <v/>
      </c>
    </row>
    <row r="156" spans="1:15" x14ac:dyDescent="0.35">
      <c r="A156" s="30" t="s">
        <v>321</v>
      </c>
      <c r="B156" s="34" t="s">
        <v>161</v>
      </c>
      <c r="C156" s="7">
        <v>567</v>
      </c>
      <c r="D156" s="7">
        <v>2.92</v>
      </c>
      <c r="E156" s="7">
        <v>1</v>
      </c>
      <c r="F156" s="7" t="s">
        <v>42</v>
      </c>
      <c r="G156" s="8">
        <v>13.389770723104057</v>
      </c>
      <c r="H156" s="9">
        <v>7592</v>
      </c>
      <c r="I156" s="7" t="b">
        <v>0</v>
      </c>
      <c r="J156" s="10">
        <v>6.7184046477047801</v>
      </c>
      <c r="K156" s="8">
        <v>3.8197049904069647</v>
      </c>
      <c r="L156" s="8">
        <v>4.2632979999999998</v>
      </c>
      <c r="M156" s="8">
        <f t="shared" si="12"/>
        <v>-6.671366075399277</v>
      </c>
      <c r="N156" s="8">
        <f t="shared" si="13"/>
        <v>-9.5700657326970919</v>
      </c>
      <c r="O156" s="8">
        <f t="shared" si="14"/>
        <v>-9.1264727231040581</v>
      </c>
    </row>
    <row r="157" spans="1:15" x14ac:dyDescent="0.35">
      <c r="A157" s="30" t="s">
        <v>237</v>
      </c>
      <c r="B157" s="34" t="s">
        <v>162</v>
      </c>
      <c r="C157" s="7">
        <v>11299</v>
      </c>
      <c r="D157" s="7">
        <v>2.9710000000000001</v>
      </c>
      <c r="E157" s="7">
        <v>1</v>
      </c>
      <c r="F157" s="7" t="s">
        <v>42</v>
      </c>
      <c r="G157" s="8">
        <v>6.9191078856535979</v>
      </c>
      <c r="H157" s="9">
        <v>78179</v>
      </c>
      <c r="I157" s="7" t="b">
        <v>0</v>
      </c>
      <c r="J157" s="10">
        <v>6.8258859355959398</v>
      </c>
      <c r="K157" s="8">
        <v>3.9255596260843157</v>
      </c>
      <c r="L157" s="8">
        <v>8.9216460000000009</v>
      </c>
      <c r="M157" s="8">
        <f t="shared" si="12"/>
        <v>-9.3221950057658098E-2</v>
      </c>
      <c r="N157" s="8">
        <f t="shared" si="13"/>
        <v>-2.9935482595692822</v>
      </c>
      <c r="O157" s="8">
        <f t="shared" si="14"/>
        <v>2.0025381143464029</v>
      </c>
    </row>
    <row r="158" spans="1:15" x14ac:dyDescent="0.35">
      <c r="A158" s="30" t="s">
        <v>403</v>
      </c>
      <c r="B158" s="34" t="s">
        <v>163</v>
      </c>
      <c r="C158" s="7">
        <v>44824</v>
      </c>
      <c r="D158" s="7">
        <v>3</v>
      </c>
      <c r="E158" s="7">
        <v>1</v>
      </c>
      <c r="F158" s="7" t="s">
        <v>16</v>
      </c>
      <c r="G158" s="8">
        <v>0.37908298430340159</v>
      </c>
      <c r="H158" s="9">
        <v>16992.015688415671</v>
      </c>
      <c r="I158" s="7" t="b">
        <v>0</v>
      </c>
      <c r="J158" s="10">
        <v>6.886934008311</v>
      </c>
      <c r="K158" s="8">
        <v>3.9862233205038264</v>
      </c>
      <c r="L158" s="8">
        <v>3.019002</v>
      </c>
      <c r="M158" s="8">
        <f t="shared" si="12"/>
        <v>6.5078510240075982</v>
      </c>
      <c r="N158" s="8">
        <f t="shared" si="13"/>
        <v>3.6071403362004251</v>
      </c>
      <c r="O158" s="8">
        <f t="shared" si="14"/>
        <v>2.6399190156965986</v>
      </c>
    </row>
    <row r="159" spans="1:15" x14ac:dyDescent="0.35">
      <c r="A159" s="30" t="s">
        <v>280</v>
      </c>
      <c r="B159" s="34" t="s">
        <v>164</v>
      </c>
      <c r="C159" s="7">
        <v>5503</v>
      </c>
      <c r="D159" s="7">
        <v>3.0089999999999999</v>
      </c>
      <c r="E159" s="7">
        <v>1</v>
      </c>
      <c r="F159" s="7" t="s">
        <v>42</v>
      </c>
      <c r="G159" s="8">
        <v>8.7185171724513904</v>
      </c>
      <c r="H159" s="9">
        <v>47978</v>
      </c>
      <c r="I159" s="7" t="b">
        <v>0</v>
      </c>
      <c r="J159" s="10">
        <v>6.9058699379998298</v>
      </c>
      <c r="K159" s="8">
        <v>4.0051192486822993</v>
      </c>
      <c r="L159" s="8">
        <v>10.057829999999999</v>
      </c>
      <c r="M159" s="8">
        <f t="shared" si="12"/>
        <v>-1.8126472344515605</v>
      </c>
      <c r="N159" s="8">
        <f t="shared" si="13"/>
        <v>-4.7133979237690911</v>
      </c>
      <c r="O159" s="8">
        <f t="shared" si="14"/>
        <v>1.3393128275486088</v>
      </c>
    </row>
    <row r="160" spans="1:15" x14ac:dyDescent="0.35">
      <c r="A160" s="30" t="s">
        <v>264</v>
      </c>
      <c r="B160" s="34" t="s">
        <v>165</v>
      </c>
      <c r="C160" s="7">
        <v>4240</v>
      </c>
      <c r="D160" s="7">
        <v>3.1259999999999999</v>
      </c>
      <c r="E160" s="7">
        <v>1</v>
      </c>
      <c r="F160" s="7" t="s">
        <v>42</v>
      </c>
      <c r="G160" s="8">
        <v>3.3720665299612667</v>
      </c>
      <c r="H160" s="9">
        <v>14297.562087035771</v>
      </c>
      <c r="I160" s="7" t="b">
        <v>0</v>
      </c>
      <c r="J160" s="10">
        <v>7.1516128388416398</v>
      </c>
      <c r="K160" s="8">
        <v>4.2537305998350128</v>
      </c>
      <c r="L160" s="8">
        <v>4.6815259999999999</v>
      </c>
      <c r="M160" s="8">
        <f t="shared" si="12"/>
        <v>3.7795463088803731</v>
      </c>
      <c r="N160" s="8">
        <f t="shared" si="13"/>
        <v>0.88166406987374613</v>
      </c>
      <c r="O160" s="8">
        <f t="shared" si="14"/>
        <v>1.3094594700387332</v>
      </c>
    </row>
    <row r="161" spans="1:15" x14ac:dyDescent="0.35">
      <c r="A161" s="30" t="s">
        <v>315</v>
      </c>
      <c r="B161" s="34" t="s">
        <v>166</v>
      </c>
      <c r="C161" s="7">
        <v>1971</v>
      </c>
      <c r="D161" s="7">
        <v>3.2229999999999999</v>
      </c>
      <c r="E161" s="7">
        <v>1</v>
      </c>
      <c r="F161" s="7" t="s">
        <v>42</v>
      </c>
      <c r="G161" s="8">
        <v>1.4833931777378815</v>
      </c>
      <c r="H161" s="9">
        <v>2923.7679533213645</v>
      </c>
      <c r="I161" s="7" t="b">
        <v>0</v>
      </c>
      <c r="J161" s="10">
        <v>7.3547664503759096</v>
      </c>
      <c r="K161" s="8">
        <v>4.4639761915210876</v>
      </c>
      <c r="L161" s="8">
        <v>11.65315</v>
      </c>
      <c r="M161" s="8">
        <f t="shared" si="12"/>
        <v>5.8713732726380279</v>
      </c>
      <c r="N161" s="8">
        <f t="shared" si="13"/>
        <v>2.9805830137832059</v>
      </c>
      <c r="O161" s="8">
        <f t="shared" si="14"/>
        <v>10.169756822262119</v>
      </c>
    </row>
    <row r="162" spans="1:15" x14ac:dyDescent="0.35">
      <c r="A162" s="30" t="s">
        <v>281</v>
      </c>
      <c r="B162" s="34" t="s">
        <v>167</v>
      </c>
      <c r="C162" s="7">
        <v>64395</v>
      </c>
      <c r="D162" s="7">
        <v>3.2269999999999999</v>
      </c>
      <c r="E162" s="7">
        <v>1</v>
      </c>
      <c r="F162" s="7" t="s">
        <v>42</v>
      </c>
      <c r="G162" s="8">
        <v>14.512751240947189</v>
      </c>
      <c r="H162" s="9">
        <v>934548.61616079428</v>
      </c>
      <c r="I162" s="7" t="b">
        <v>0</v>
      </c>
      <c r="J162" s="10">
        <v>7.3631328735101604</v>
      </c>
      <c r="K162" s="8">
        <v>4.4727257497889283</v>
      </c>
      <c r="L162" s="8">
        <v>5.1356380000000001</v>
      </c>
      <c r="M162" s="8">
        <f t="shared" ref="M162:M195" si="15">IF($I162,"",J162-$G162)</f>
        <v>-7.1496183674370286</v>
      </c>
      <c r="N162" s="8">
        <f t="shared" ref="N162:N195" si="16">IF($I162,"",K162-$G162)</f>
        <v>-10.040025491158261</v>
      </c>
      <c r="O162" s="8">
        <f t="shared" ref="O162:O195" si="17">IF($I162,"",L162-$G162)</f>
        <v>-9.3771132409471889</v>
      </c>
    </row>
    <row r="163" spans="1:15" x14ac:dyDescent="0.35">
      <c r="A163" s="30" t="s">
        <v>307</v>
      </c>
      <c r="B163" s="34" t="s">
        <v>168</v>
      </c>
      <c r="C163" s="7">
        <v>17625</v>
      </c>
      <c r="D163" s="7">
        <v>3.274</v>
      </c>
      <c r="E163" s="7">
        <v>1</v>
      </c>
      <c r="F163" s="7" t="s">
        <v>32</v>
      </c>
      <c r="G163" s="8"/>
      <c r="H163" s="9"/>
      <c r="I163" s="7" t="b">
        <v>1</v>
      </c>
      <c r="J163" s="10">
        <v>7.4613738941080001</v>
      </c>
      <c r="K163" s="8">
        <v>4.5760025101929198</v>
      </c>
      <c r="L163" s="8">
        <v>2.4868839999999999</v>
      </c>
      <c r="M163" s="8" t="str">
        <f t="shared" si="15"/>
        <v/>
      </c>
      <c r="N163" s="8" t="str">
        <f t="shared" si="16"/>
        <v/>
      </c>
      <c r="O163" s="8" t="str">
        <f t="shared" si="17"/>
        <v/>
      </c>
    </row>
    <row r="164" spans="1:15" x14ac:dyDescent="0.35">
      <c r="A164" s="30" t="s">
        <v>364</v>
      </c>
      <c r="B164" s="34" t="s">
        <v>169</v>
      </c>
      <c r="C164" s="7">
        <v>143457</v>
      </c>
      <c r="D164" s="7">
        <v>3.306</v>
      </c>
      <c r="E164" s="7">
        <v>1</v>
      </c>
      <c r="F164" s="7" t="s">
        <v>32</v>
      </c>
      <c r="G164" s="8">
        <v>11.153167848205385</v>
      </c>
      <c r="H164" s="9">
        <v>1600000</v>
      </c>
      <c r="I164" s="7" t="b">
        <v>0</v>
      </c>
      <c r="J164" s="10">
        <v>7.5281940460176999</v>
      </c>
      <c r="K164" s="8">
        <v>4.6468119415943967</v>
      </c>
      <c r="L164" s="8">
        <v>9.9655140000000006</v>
      </c>
      <c r="M164" s="8">
        <f t="shared" si="15"/>
        <v>-3.6249738021876849</v>
      </c>
      <c r="N164" s="8">
        <f t="shared" si="16"/>
        <v>-6.5063559066109882</v>
      </c>
      <c r="O164" s="8">
        <f t="shared" si="17"/>
        <v>-1.1876538482053842</v>
      </c>
    </row>
    <row r="165" spans="1:15" x14ac:dyDescent="0.35">
      <c r="A165" s="30" t="s">
        <v>277</v>
      </c>
      <c r="B165" s="34" t="s">
        <v>170</v>
      </c>
      <c r="C165" s="7">
        <v>1313</v>
      </c>
      <c r="D165" s="7">
        <v>3.3159999999999998</v>
      </c>
      <c r="E165" s="7">
        <v>1</v>
      </c>
      <c r="F165" s="7" t="s">
        <v>42</v>
      </c>
      <c r="G165" s="8">
        <v>22.200304645849201</v>
      </c>
      <c r="H165" s="9">
        <v>29149</v>
      </c>
      <c r="I165" s="7" t="b">
        <v>0</v>
      </c>
      <c r="J165" s="10">
        <v>7.5490642629665299</v>
      </c>
      <c r="K165" s="8">
        <v>4.6690215401437145</v>
      </c>
      <c r="L165" s="8">
        <v>9.6502149999999993</v>
      </c>
      <c r="M165" s="8">
        <f t="shared" si="15"/>
        <v>-14.651240382882671</v>
      </c>
      <c r="N165" s="8">
        <f t="shared" si="16"/>
        <v>-17.531283105705487</v>
      </c>
      <c r="O165" s="8">
        <f t="shared" si="17"/>
        <v>-12.550089645849202</v>
      </c>
    </row>
    <row r="166" spans="1:15" x14ac:dyDescent="0.35">
      <c r="A166" s="30" t="s">
        <v>295</v>
      </c>
      <c r="B166" s="34" t="s">
        <v>171</v>
      </c>
      <c r="C166" s="7">
        <v>9855</v>
      </c>
      <c r="D166" s="7">
        <v>3.3159999999999998</v>
      </c>
      <c r="E166" s="7">
        <v>1</v>
      </c>
      <c r="F166" s="7" t="s">
        <v>42</v>
      </c>
      <c r="G166" s="8">
        <v>30.441400304414003</v>
      </c>
      <c r="H166" s="9">
        <v>300000</v>
      </c>
      <c r="I166" s="7" t="b">
        <v>0</v>
      </c>
      <c r="J166" s="10">
        <v>7.5490642629665299</v>
      </c>
      <c r="K166" s="8">
        <v>4.6690215401437145</v>
      </c>
      <c r="L166" s="8">
        <v>8.166722</v>
      </c>
      <c r="M166" s="8">
        <f t="shared" si="15"/>
        <v>-22.892336041447471</v>
      </c>
      <c r="N166" s="8">
        <f t="shared" si="16"/>
        <v>-25.77237876427029</v>
      </c>
      <c r="O166" s="8">
        <f t="shared" si="17"/>
        <v>-22.274678304414003</v>
      </c>
    </row>
    <row r="167" spans="1:15" x14ac:dyDescent="0.35">
      <c r="A167" s="30" t="s">
        <v>344</v>
      </c>
      <c r="B167" s="34" t="s">
        <v>172</v>
      </c>
      <c r="C167" s="7">
        <v>16925</v>
      </c>
      <c r="D167" s="7">
        <v>3.3519999999999999</v>
      </c>
      <c r="E167" s="7">
        <v>1</v>
      </c>
      <c r="F167" s="7" t="s">
        <v>42</v>
      </c>
      <c r="G167" s="8">
        <v>10.806381093057608</v>
      </c>
      <c r="H167" s="9">
        <v>182898</v>
      </c>
      <c r="I167" s="7" t="b">
        <v>0</v>
      </c>
      <c r="J167" s="10">
        <v>7.6241537250187701</v>
      </c>
      <c r="K167" s="8">
        <v>4.7492969711976079</v>
      </c>
      <c r="L167" s="8">
        <v>12.477410000000001</v>
      </c>
      <c r="M167" s="8">
        <f t="shared" si="15"/>
        <v>-3.1822273680388378</v>
      </c>
      <c r="N167" s="8">
        <f t="shared" si="16"/>
        <v>-6.05708412186</v>
      </c>
      <c r="O167" s="8">
        <f t="shared" si="17"/>
        <v>1.6710289069423929</v>
      </c>
    </row>
    <row r="168" spans="1:15" x14ac:dyDescent="0.35">
      <c r="A168" s="30" t="s">
        <v>229</v>
      </c>
      <c r="B168" s="34" t="s">
        <v>173</v>
      </c>
      <c r="C168" s="7">
        <v>23969</v>
      </c>
      <c r="D168" s="7">
        <v>3.3740000000000001</v>
      </c>
      <c r="E168" s="7">
        <v>1</v>
      </c>
      <c r="F168" s="7" t="s">
        <v>42</v>
      </c>
      <c r="G168" s="8">
        <v>7.3095248028703743</v>
      </c>
      <c r="H168" s="9">
        <v>175202</v>
      </c>
      <c r="I168" s="7" t="b">
        <v>0</v>
      </c>
      <c r="J168" s="10">
        <v>7.6700085956368396</v>
      </c>
      <c r="K168" s="8">
        <v>4.7986007179143444</v>
      </c>
      <c r="L168" s="8">
        <v>9.8030410000000003</v>
      </c>
      <c r="M168" s="8">
        <f t="shared" si="15"/>
        <v>0.36048379276646525</v>
      </c>
      <c r="N168" s="8">
        <f t="shared" si="16"/>
        <v>-2.5109240849560299</v>
      </c>
      <c r="O168" s="8">
        <f t="shared" si="17"/>
        <v>2.493516197129626</v>
      </c>
    </row>
    <row r="169" spans="1:15" x14ac:dyDescent="0.35">
      <c r="A169" s="30" t="s">
        <v>377</v>
      </c>
      <c r="B169" s="34" t="s">
        <v>174</v>
      </c>
      <c r="C169" s="7">
        <v>5426</v>
      </c>
      <c r="D169" s="7">
        <v>3.387</v>
      </c>
      <c r="E169" s="7">
        <v>1</v>
      </c>
      <c r="F169" s="7" t="s">
        <v>42</v>
      </c>
      <c r="G169" s="8">
        <v>3.7970603490178667</v>
      </c>
      <c r="H169" s="9">
        <v>20602.849453770945</v>
      </c>
      <c r="I169" s="7" t="b">
        <v>0</v>
      </c>
      <c r="J169" s="10">
        <v>7.6970929304814799</v>
      </c>
      <c r="K169" s="8">
        <v>4.8278224008961566</v>
      </c>
      <c r="L169" s="8">
        <v>8.6921009999999992</v>
      </c>
      <c r="M169" s="8">
        <f t="shared" si="15"/>
        <v>3.9000325814636132</v>
      </c>
      <c r="N169" s="8">
        <f t="shared" si="16"/>
        <v>1.0307620518782898</v>
      </c>
      <c r="O169" s="8">
        <f t="shared" si="17"/>
        <v>4.895040650982132</v>
      </c>
    </row>
    <row r="170" spans="1:15" x14ac:dyDescent="0.35">
      <c r="A170" s="30" t="s">
        <v>231</v>
      </c>
      <c r="B170" s="34" t="s">
        <v>175</v>
      </c>
      <c r="C170" s="7">
        <v>9754</v>
      </c>
      <c r="D170" s="7">
        <v>3.4020000000000001</v>
      </c>
      <c r="E170" s="7">
        <v>1</v>
      </c>
      <c r="F170" s="7" t="s">
        <v>32</v>
      </c>
      <c r="G170" s="8"/>
      <c r="H170" s="9"/>
      <c r="I170" s="7" t="b">
        <v>1</v>
      </c>
      <c r="J170" s="10">
        <v>7.7283333206299298</v>
      </c>
      <c r="K170" s="8">
        <v>4.8616204679045296</v>
      </c>
      <c r="L170" s="8">
        <v>1.67302</v>
      </c>
      <c r="M170" s="8" t="str">
        <f t="shared" si="15"/>
        <v/>
      </c>
      <c r="N170" s="8" t="str">
        <f t="shared" si="16"/>
        <v/>
      </c>
      <c r="O170" s="8" t="str">
        <f t="shared" si="17"/>
        <v/>
      </c>
    </row>
    <row r="171" spans="1:15" x14ac:dyDescent="0.35">
      <c r="A171" s="30" t="s">
        <v>302</v>
      </c>
      <c r="B171" s="34" t="s">
        <v>176</v>
      </c>
      <c r="C171" s="7">
        <v>8064</v>
      </c>
      <c r="D171" s="7">
        <v>3.6190000000000002</v>
      </c>
      <c r="E171" s="7">
        <v>1</v>
      </c>
      <c r="F171" s="7" t="s">
        <v>42</v>
      </c>
      <c r="G171" s="8"/>
      <c r="H171" s="9"/>
      <c r="I171" s="7" t="b">
        <v>1</v>
      </c>
      <c r="J171" s="10">
        <v>8.1790197651887695</v>
      </c>
      <c r="K171" s="8">
        <v>5.3601479534832253</v>
      </c>
      <c r="L171" s="8">
        <v>2.577245</v>
      </c>
      <c r="M171" s="8" t="str">
        <f t="shared" si="15"/>
        <v/>
      </c>
      <c r="N171" s="8" t="str">
        <f t="shared" si="16"/>
        <v/>
      </c>
      <c r="O171" s="8" t="str">
        <f t="shared" si="17"/>
        <v/>
      </c>
    </row>
    <row r="172" spans="1:15" x14ac:dyDescent="0.35">
      <c r="A172" s="30" t="s">
        <v>268</v>
      </c>
      <c r="B172" s="34" t="s">
        <v>177</v>
      </c>
      <c r="C172" s="7">
        <v>5669</v>
      </c>
      <c r="D172" s="7">
        <v>3.6480000000000001</v>
      </c>
      <c r="E172" s="7">
        <v>1</v>
      </c>
      <c r="F172" s="7" t="s">
        <v>42</v>
      </c>
      <c r="G172" s="8">
        <v>1.7639795378373611</v>
      </c>
      <c r="H172" s="9">
        <v>10000</v>
      </c>
      <c r="I172" s="7" t="b">
        <v>0</v>
      </c>
      <c r="J172" s="10">
        <v>8.2390762222980296</v>
      </c>
      <c r="K172" s="8">
        <v>5.428115186297819</v>
      </c>
      <c r="L172" s="8">
        <v>14.612349999999999</v>
      </c>
      <c r="M172" s="8">
        <f t="shared" si="15"/>
        <v>6.4750966844606683</v>
      </c>
      <c r="N172" s="8">
        <f t="shared" si="16"/>
        <v>3.6641356484604577</v>
      </c>
      <c r="O172" s="8">
        <f t="shared" si="17"/>
        <v>12.848370462162638</v>
      </c>
    </row>
    <row r="173" spans="1:15" x14ac:dyDescent="0.35">
      <c r="A173" s="30" t="s">
        <v>267</v>
      </c>
      <c r="B173" s="34" t="s">
        <v>178</v>
      </c>
      <c r="C173" s="7">
        <v>10543</v>
      </c>
      <c r="D173" s="7">
        <v>3.677</v>
      </c>
      <c r="E173" s="7">
        <v>1</v>
      </c>
      <c r="F173" s="7" t="s">
        <v>42</v>
      </c>
      <c r="G173" s="8">
        <v>17.221379114104145</v>
      </c>
      <c r="H173" s="9">
        <v>181565</v>
      </c>
      <c r="I173" s="7" t="b">
        <v>0</v>
      </c>
      <c r="J173" s="10">
        <v>8.2990928890868396</v>
      </c>
      <c r="K173" s="8">
        <v>5.4963958368679897</v>
      </c>
      <c r="L173" s="8">
        <v>12.222619999999999</v>
      </c>
      <c r="M173" s="8">
        <f t="shared" si="15"/>
        <v>-8.9222862250173058</v>
      </c>
      <c r="N173" s="8">
        <f t="shared" si="16"/>
        <v>-11.724983277236156</v>
      </c>
      <c r="O173" s="8">
        <f t="shared" si="17"/>
        <v>-4.9987591141041463</v>
      </c>
    </row>
    <row r="174" spans="1:15" x14ac:dyDescent="0.35">
      <c r="A174" s="30" t="s">
        <v>224</v>
      </c>
      <c r="B174" s="34" t="s">
        <v>179</v>
      </c>
      <c r="C174" s="7">
        <v>70</v>
      </c>
      <c r="D174" s="7">
        <v>3.6890000000000001</v>
      </c>
      <c r="E174" s="7">
        <v>1</v>
      </c>
      <c r="F174" s="7" t="s">
        <v>42</v>
      </c>
      <c r="G174" s="8"/>
      <c r="H174" s="9"/>
      <c r="I174" s="7" t="b">
        <v>1</v>
      </c>
      <c r="J174" s="10">
        <v>8.3239158130563098</v>
      </c>
      <c r="K174" s="8">
        <v>5.524741330614952</v>
      </c>
      <c r="L174" s="8"/>
      <c r="M174" s="8" t="str">
        <f t="shared" si="15"/>
        <v/>
      </c>
      <c r="N174" s="8" t="str">
        <f t="shared" si="16"/>
        <v/>
      </c>
      <c r="O174" s="8" t="str">
        <f t="shared" si="17"/>
        <v/>
      </c>
    </row>
    <row r="175" spans="1:15" x14ac:dyDescent="0.35">
      <c r="A175" s="30" t="s">
        <v>227</v>
      </c>
      <c r="B175" s="34" t="s">
        <v>180</v>
      </c>
      <c r="C175" s="7">
        <v>43417</v>
      </c>
      <c r="D175" s="7">
        <v>3.762</v>
      </c>
      <c r="E175" s="7">
        <v>1</v>
      </c>
      <c r="F175" s="7" t="s">
        <v>32</v>
      </c>
      <c r="G175" s="8">
        <v>1.1659027569845912</v>
      </c>
      <c r="H175" s="9">
        <v>50620</v>
      </c>
      <c r="I175" s="7" t="b">
        <v>0</v>
      </c>
      <c r="J175" s="10">
        <v>8.4747777701850406</v>
      </c>
      <c r="K175" s="8">
        <v>5.6983245472410502</v>
      </c>
      <c r="L175" s="8">
        <v>2.5921460000000001</v>
      </c>
      <c r="M175" s="8">
        <f t="shared" si="15"/>
        <v>7.3088750132004492</v>
      </c>
      <c r="N175" s="8">
        <f t="shared" si="16"/>
        <v>4.5324217902564587</v>
      </c>
      <c r="O175" s="8">
        <f t="shared" si="17"/>
        <v>1.4262432430154088</v>
      </c>
    </row>
    <row r="176" spans="1:15" x14ac:dyDescent="0.35">
      <c r="A176" s="30" t="s">
        <v>296</v>
      </c>
      <c r="B176" s="34" t="s">
        <v>181</v>
      </c>
      <c r="C176" s="7">
        <v>329</v>
      </c>
      <c r="D176" s="7">
        <v>3.7909999999999999</v>
      </c>
      <c r="E176" s="7">
        <v>1</v>
      </c>
      <c r="F176" s="7" t="s">
        <v>42</v>
      </c>
      <c r="G176" s="8">
        <v>7.2097264437689965</v>
      </c>
      <c r="H176" s="9">
        <v>2372</v>
      </c>
      <c r="I176" s="7" t="b">
        <v>0</v>
      </c>
      <c r="J176" s="10">
        <v>8.5346412621265699</v>
      </c>
      <c r="K176" s="8">
        <v>5.7678272471723133</v>
      </c>
      <c r="L176" s="8">
        <v>9.4278820000000003</v>
      </c>
      <c r="M176" s="8">
        <f t="shared" si="15"/>
        <v>1.3249148183575734</v>
      </c>
      <c r="N176" s="8">
        <f t="shared" si="16"/>
        <v>-1.4418991965966832</v>
      </c>
      <c r="O176" s="8">
        <f t="shared" si="17"/>
        <v>2.2181555562310038</v>
      </c>
    </row>
    <row r="177" spans="1:15" x14ac:dyDescent="0.35">
      <c r="A177" s="30" t="s">
        <v>383</v>
      </c>
      <c r="B177" s="34" t="s">
        <v>182</v>
      </c>
      <c r="C177" s="7">
        <v>46122</v>
      </c>
      <c r="D177" s="7">
        <v>3.819</v>
      </c>
      <c r="E177" s="7">
        <v>1</v>
      </c>
      <c r="F177" s="7" t="s">
        <v>42</v>
      </c>
      <c r="G177" s="8">
        <v>8.6911452235375748</v>
      </c>
      <c r="H177" s="9">
        <v>400853</v>
      </c>
      <c r="I177" s="7" t="b">
        <v>0</v>
      </c>
      <c r="J177" s="10">
        <v>8.5924042769299795</v>
      </c>
      <c r="K177" s="8">
        <v>5.8352259274724085</v>
      </c>
      <c r="L177" s="8">
        <v>6.0014380000000003</v>
      </c>
      <c r="M177" s="8">
        <f t="shared" si="15"/>
        <v>-9.8740946607595248E-2</v>
      </c>
      <c r="N177" s="8">
        <f t="shared" si="16"/>
        <v>-2.8559192960651663</v>
      </c>
      <c r="O177" s="8">
        <f t="shared" si="17"/>
        <v>-2.6897072235375745</v>
      </c>
    </row>
    <row r="178" spans="1:15" x14ac:dyDescent="0.35">
      <c r="A178" s="30" t="s">
        <v>328</v>
      </c>
      <c r="B178" s="34" t="s">
        <v>183</v>
      </c>
      <c r="C178" s="7">
        <v>419</v>
      </c>
      <c r="D178" s="7">
        <v>3.9079999999999999</v>
      </c>
      <c r="E178" s="7">
        <v>1</v>
      </c>
      <c r="F178" s="7" t="s">
        <v>42</v>
      </c>
      <c r="G178" s="8">
        <v>6.3837649659809985</v>
      </c>
      <c r="H178" s="9">
        <v>2674.7975207460386</v>
      </c>
      <c r="I178" s="7" t="b">
        <v>0</v>
      </c>
      <c r="J178" s="10">
        <v>8.7757750729989201</v>
      </c>
      <c r="K178" s="8">
        <v>6.0513564472906314</v>
      </c>
      <c r="L178" s="8">
        <v>5.826816</v>
      </c>
      <c r="M178" s="8">
        <f t="shared" si="15"/>
        <v>2.3920101070179216</v>
      </c>
      <c r="N178" s="8">
        <f t="shared" si="16"/>
        <v>-0.33240851869036714</v>
      </c>
      <c r="O178" s="8">
        <f t="shared" si="17"/>
        <v>-0.55694896598099852</v>
      </c>
    </row>
    <row r="179" spans="1:15" x14ac:dyDescent="0.35">
      <c r="A179" s="30" t="s">
        <v>407</v>
      </c>
      <c r="B179" s="34" t="s">
        <v>184</v>
      </c>
      <c r="C179" s="7">
        <v>3432</v>
      </c>
      <c r="D179" s="7">
        <v>3.9380000000000002</v>
      </c>
      <c r="E179" s="7">
        <v>1</v>
      </c>
      <c r="F179" s="7" t="s">
        <v>42</v>
      </c>
      <c r="G179" s="8"/>
      <c r="H179" s="9"/>
      <c r="I179" s="7" t="b">
        <v>1</v>
      </c>
      <c r="J179" s="10">
        <v>8.8375066373128899</v>
      </c>
      <c r="K179" s="8">
        <v>6.1248570171353629</v>
      </c>
      <c r="L179" s="8">
        <v>2.04582</v>
      </c>
      <c r="M179" s="8" t="str">
        <f t="shared" si="15"/>
        <v/>
      </c>
      <c r="N179" s="8" t="str">
        <f t="shared" si="16"/>
        <v/>
      </c>
      <c r="O179" s="8" t="str">
        <f t="shared" si="17"/>
        <v/>
      </c>
    </row>
    <row r="180" spans="1:15" x14ac:dyDescent="0.35">
      <c r="A180" s="30" t="s">
        <v>303</v>
      </c>
      <c r="B180" s="34" t="s">
        <v>185</v>
      </c>
      <c r="C180" s="7">
        <v>59798</v>
      </c>
      <c r="D180" s="7">
        <v>3.9449999999999998</v>
      </c>
      <c r="E180" s="7">
        <v>1</v>
      </c>
      <c r="F180" s="7" t="s">
        <v>42</v>
      </c>
      <c r="G180" s="8">
        <v>7.9509297226654372</v>
      </c>
      <c r="H180" s="9">
        <v>475449.69555594784</v>
      </c>
      <c r="I180" s="7" t="b">
        <v>0</v>
      </c>
      <c r="J180" s="10">
        <v>8.85190501734672</v>
      </c>
      <c r="K180" s="8">
        <v>6.1420539191123789</v>
      </c>
      <c r="L180" s="8">
        <v>5.4785579999999996</v>
      </c>
      <c r="M180" s="8">
        <f t="shared" si="15"/>
        <v>0.90097529468128279</v>
      </c>
      <c r="N180" s="8">
        <f t="shared" si="16"/>
        <v>-1.8088758035530583</v>
      </c>
      <c r="O180" s="8">
        <f t="shared" si="17"/>
        <v>-2.4723717226654376</v>
      </c>
    </row>
    <row r="181" spans="1:15" x14ac:dyDescent="0.35">
      <c r="A181" s="30" t="s">
        <v>246</v>
      </c>
      <c r="B181" s="34" t="s">
        <v>186</v>
      </c>
      <c r="C181" s="7">
        <v>7150</v>
      </c>
      <c r="D181" s="7">
        <v>3.9990000000000001</v>
      </c>
      <c r="E181" s="7">
        <v>1</v>
      </c>
      <c r="F181" s="7" t="s">
        <v>32</v>
      </c>
      <c r="G181" s="8">
        <v>17.931748251748253</v>
      </c>
      <c r="H181" s="9">
        <v>128212.00000000001</v>
      </c>
      <c r="I181" s="7" t="b">
        <v>0</v>
      </c>
      <c r="J181" s="10">
        <v>8.9629069519510605</v>
      </c>
      <c r="K181" s="8">
        <v>6.27530862755098</v>
      </c>
      <c r="L181" s="8">
        <v>7.6731619999999996</v>
      </c>
      <c r="M181" s="8">
        <f t="shared" si="15"/>
        <v>-8.9688412997971927</v>
      </c>
      <c r="N181" s="8">
        <f t="shared" si="16"/>
        <v>-11.656439624197272</v>
      </c>
      <c r="O181" s="8">
        <f t="shared" si="17"/>
        <v>-10.258586251748254</v>
      </c>
    </row>
    <row r="182" spans="1:15" x14ac:dyDescent="0.35">
      <c r="A182" s="30" t="s">
        <v>236</v>
      </c>
      <c r="B182" s="34" t="s">
        <v>187</v>
      </c>
      <c r="C182" s="7">
        <v>9496</v>
      </c>
      <c r="D182" s="7">
        <v>4.07</v>
      </c>
      <c r="E182" s="7">
        <v>1</v>
      </c>
      <c r="F182" s="7" t="s">
        <v>32</v>
      </c>
      <c r="G182" s="8">
        <v>14.564869418702612</v>
      </c>
      <c r="H182" s="9">
        <v>138308</v>
      </c>
      <c r="I182" s="7" t="b">
        <v>0</v>
      </c>
      <c r="J182" s="10">
        <v>9.1086641621461393</v>
      </c>
      <c r="K182" s="8">
        <v>6.4521039165126739</v>
      </c>
      <c r="L182" s="8">
        <v>7.0441539999999998</v>
      </c>
      <c r="M182" s="8">
        <f t="shared" si="15"/>
        <v>-5.4562052565564727</v>
      </c>
      <c r="N182" s="8">
        <f t="shared" si="16"/>
        <v>-8.1127655021899372</v>
      </c>
      <c r="O182" s="8">
        <f t="shared" si="17"/>
        <v>-7.5207154187026122</v>
      </c>
    </row>
    <row r="183" spans="1:15" x14ac:dyDescent="0.35">
      <c r="A183" s="30" t="s">
        <v>388</v>
      </c>
      <c r="B183" s="34" t="s">
        <v>188</v>
      </c>
      <c r="C183" s="7">
        <v>9779</v>
      </c>
      <c r="D183" s="7">
        <v>4.1070000000000002</v>
      </c>
      <c r="E183" s="7">
        <v>1</v>
      </c>
      <c r="F183" s="7" t="s">
        <v>42</v>
      </c>
      <c r="G183" s="8">
        <v>2.5564986194907453</v>
      </c>
      <c r="H183" s="9">
        <v>25000</v>
      </c>
      <c r="I183" s="7" t="b">
        <v>0</v>
      </c>
      <c r="J183" s="10">
        <v>9.1845379287077797</v>
      </c>
      <c r="K183" s="8">
        <v>6.5449485563303877</v>
      </c>
      <c r="L183" s="8">
        <v>12.58684</v>
      </c>
      <c r="M183" s="8">
        <f t="shared" si="15"/>
        <v>6.6280393092170344</v>
      </c>
      <c r="N183" s="8">
        <f t="shared" si="16"/>
        <v>3.9884499368396424</v>
      </c>
      <c r="O183" s="8">
        <f t="shared" si="17"/>
        <v>10.030341380509256</v>
      </c>
    </row>
    <row r="184" spans="1:15" x14ac:dyDescent="0.35">
      <c r="A184" s="30" t="s">
        <v>389</v>
      </c>
      <c r="B184" s="34" t="s">
        <v>189</v>
      </c>
      <c r="C184" s="7">
        <v>8299</v>
      </c>
      <c r="D184" s="7">
        <v>4.1139999999999999</v>
      </c>
      <c r="E184" s="7">
        <v>1</v>
      </c>
      <c r="F184" s="7" t="s">
        <v>42</v>
      </c>
      <c r="G184" s="8">
        <v>4.983612483431739</v>
      </c>
      <c r="H184" s="9">
        <v>41359</v>
      </c>
      <c r="I184" s="7" t="b">
        <v>0</v>
      </c>
      <c r="J184" s="10">
        <v>9.1988859998972607</v>
      </c>
      <c r="K184" s="8">
        <v>6.5625684110951221</v>
      </c>
      <c r="L184" s="8">
        <v>13.00661</v>
      </c>
      <c r="M184" s="8">
        <f t="shared" si="15"/>
        <v>4.2152735164655217</v>
      </c>
      <c r="N184" s="8">
        <f t="shared" si="16"/>
        <v>1.5789559276633831</v>
      </c>
      <c r="O184" s="8">
        <f t="shared" si="17"/>
        <v>8.0229975165682603</v>
      </c>
    </row>
    <row r="185" spans="1:15" x14ac:dyDescent="0.35">
      <c r="A185" s="30" t="s">
        <v>285</v>
      </c>
      <c r="B185" s="34" t="s">
        <v>190</v>
      </c>
      <c r="C185" s="7">
        <v>80689</v>
      </c>
      <c r="D185" s="7">
        <v>4.125</v>
      </c>
      <c r="E185" s="7">
        <v>1</v>
      </c>
      <c r="F185" s="7" t="s">
        <v>42</v>
      </c>
      <c r="G185" s="8">
        <v>16.730905079998514</v>
      </c>
      <c r="H185" s="9">
        <v>1350000</v>
      </c>
      <c r="I185" s="7" t="b">
        <v>0</v>
      </c>
      <c r="J185" s="10">
        <v>9.2214288583851296</v>
      </c>
      <c r="K185" s="8">
        <v>6.5902918220644056</v>
      </c>
      <c r="L185" s="8">
        <v>25.581679999999999</v>
      </c>
      <c r="M185" s="8">
        <f t="shared" si="15"/>
        <v>-7.5094762216133848</v>
      </c>
      <c r="N185" s="8">
        <f t="shared" si="16"/>
        <v>-10.14061325793411</v>
      </c>
      <c r="O185" s="8">
        <f t="shared" si="17"/>
        <v>8.8507749200014842</v>
      </c>
    </row>
    <row r="186" spans="1:15" x14ac:dyDescent="0.35">
      <c r="A186" s="30" t="s">
        <v>320</v>
      </c>
      <c r="B186" s="34" t="s">
        <v>191</v>
      </c>
      <c r="C186" s="7">
        <v>2878</v>
      </c>
      <c r="D186" s="7">
        <v>4.33</v>
      </c>
      <c r="E186" s="7">
        <v>1</v>
      </c>
      <c r="F186" s="7" t="s">
        <v>42</v>
      </c>
      <c r="G186" s="8">
        <v>29.875260597637247</v>
      </c>
      <c r="H186" s="9">
        <v>85981</v>
      </c>
      <c r="I186" s="7" t="b">
        <v>0</v>
      </c>
      <c r="J186" s="10">
        <v>9.6406440188754505</v>
      </c>
      <c r="K186" s="8">
        <v>7.1147392227859214</v>
      </c>
      <c r="L186" s="8">
        <v>19.31278</v>
      </c>
      <c r="M186" s="8">
        <f t="shared" si="15"/>
        <v>-20.234616578761795</v>
      </c>
      <c r="N186" s="8">
        <f t="shared" si="16"/>
        <v>-22.760521374851326</v>
      </c>
      <c r="O186" s="8">
        <f t="shared" si="17"/>
        <v>-10.562480597637247</v>
      </c>
    </row>
    <row r="187" spans="1:15" x14ac:dyDescent="0.35">
      <c r="A187" s="30" t="s">
        <v>350</v>
      </c>
      <c r="B187" s="34" t="s">
        <v>192</v>
      </c>
      <c r="C187" s="7">
        <v>5211</v>
      </c>
      <c r="D187" s="7">
        <v>4.42</v>
      </c>
      <c r="E187" s="7">
        <v>1</v>
      </c>
      <c r="F187" s="7" t="s">
        <v>42</v>
      </c>
      <c r="G187" s="8">
        <v>2.3028209556706964</v>
      </c>
      <c r="H187" s="9">
        <v>12000</v>
      </c>
      <c r="I187" s="7" t="b">
        <v>0</v>
      </c>
      <c r="J187" s="10">
        <v>9.8241628842193904</v>
      </c>
      <c r="K187" s="8">
        <v>7.3496045985266489</v>
      </c>
      <c r="L187" s="8">
        <v>16.391290000000001</v>
      </c>
      <c r="M187" s="8">
        <f t="shared" si="15"/>
        <v>7.5213419285486935</v>
      </c>
      <c r="N187" s="8">
        <f t="shared" si="16"/>
        <v>5.0467836428559529</v>
      </c>
      <c r="O187" s="8">
        <f t="shared" si="17"/>
        <v>14.088469044329305</v>
      </c>
    </row>
    <row r="188" spans="1:15" x14ac:dyDescent="0.35">
      <c r="A188" s="30" t="s">
        <v>360</v>
      </c>
      <c r="B188" s="34" t="s">
        <v>193</v>
      </c>
      <c r="C188" s="7">
        <v>10350</v>
      </c>
      <c r="D188" s="7">
        <v>4.4260000000000002</v>
      </c>
      <c r="E188" s="7">
        <v>1</v>
      </c>
      <c r="F188" s="7" t="s">
        <v>42</v>
      </c>
      <c r="G188" s="8">
        <v>3.751379709899664</v>
      </c>
      <c r="H188" s="9">
        <v>38826.779997461519</v>
      </c>
      <c r="I188" s="7" t="b">
        <v>0</v>
      </c>
      <c r="J188" s="10">
        <v>9.8363863309309103</v>
      </c>
      <c r="K188" s="8">
        <v>7.3653615480522294</v>
      </c>
      <c r="L188" s="8">
        <v>4.9480760000000004</v>
      </c>
      <c r="M188" s="8">
        <f t="shared" si="15"/>
        <v>6.0850066210312459</v>
      </c>
      <c r="N188" s="8">
        <f t="shared" si="16"/>
        <v>3.6139818381525655</v>
      </c>
      <c r="O188" s="8">
        <f t="shared" si="17"/>
        <v>1.1966962901003364</v>
      </c>
    </row>
    <row r="189" spans="1:15" x14ac:dyDescent="0.35">
      <c r="A189" s="30" t="s">
        <v>284</v>
      </c>
      <c r="B189" s="34" t="s">
        <v>194</v>
      </c>
      <c r="C189" s="7">
        <v>4000</v>
      </c>
      <c r="D189" s="7">
        <v>4.7759999999999998</v>
      </c>
      <c r="E189" s="7">
        <v>1</v>
      </c>
      <c r="F189" s="7" t="s">
        <v>32</v>
      </c>
      <c r="G189" s="8"/>
      <c r="H189" s="9"/>
      <c r="I189" s="7" t="b">
        <v>1</v>
      </c>
      <c r="J189" s="10">
        <v>10.547094577002399</v>
      </c>
      <c r="K189" s="8">
        <v>8.3056912793315067</v>
      </c>
      <c r="L189" s="8">
        <v>4.1732860000000001</v>
      </c>
      <c r="M189" s="8" t="str">
        <f t="shared" si="15"/>
        <v/>
      </c>
      <c r="N189" s="8" t="str">
        <f t="shared" si="16"/>
        <v/>
      </c>
      <c r="O189" s="8" t="str">
        <f t="shared" si="17"/>
        <v/>
      </c>
    </row>
    <row r="190" spans="1:15" x14ac:dyDescent="0.35">
      <c r="A190" s="30" t="s">
        <v>230</v>
      </c>
      <c r="B190" s="34" t="s">
        <v>195</v>
      </c>
      <c r="C190" s="7">
        <v>8545</v>
      </c>
      <c r="D190" s="7">
        <v>5.15</v>
      </c>
      <c r="E190" s="7">
        <v>1</v>
      </c>
      <c r="F190" s="7" t="s">
        <v>42</v>
      </c>
      <c r="G190" s="8">
        <v>8.7389246267750949</v>
      </c>
      <c r="H190" s="9">
        <v>74674.110935793185</v>
      </c>
      <c r="I190" s="7" t="b">
        <v>0</v>
      </c>
      <c r="J190" s="10">
        <v>11.301756610534101</v>
      </c>
      <c r="K190" s="8">
        <v>9.3555235274747606</v>
      </c>
      <c r="L190" s="8">
        <v>15.05226</v>
      </c>
      <c r="M190" s="8">
        <f t="shared" si="15"/>
        <v>2.5628319837590059</v>
      </c>
      <c r="N190" s="8">
        <f t="shared" si="16"/>
        <v>0.61659890069966572</v>
      </c>
      <c r="O190" s="8">
        <f t="shared" si="17"/>
        <v>6.3133353732249056</v>
      </c>
    </row>
    <row r="191" spans="1:15" x14ac:dyDescent="0.35">
      <c r="A191" s="30" t="s">
        <v>287</v>
      </c>
      <c r="B191" s="34" t="s">
        <v>196</v>
      </c>
      <c r="C191" s="7">
        <v>10955</v>
      </c>
      <c r="D191" s="7">
        <v>6.2549999999999999</v>
      </c>
      <c r="E191" s="7">
        <v>1</v>
      </c>
      <c r="F191" s="7" t="s">
        <v>42</v>
      </c>
      <c r="G191" s="8">
        <v>1.0819717024189868</v>
      </c>
      <c r="H191" s="9">
        <v>11853</v>
      </c>
      <c r="I191" s="7" t="b">
        <v>0</v>
      </c>
      <c r="J191" s="10">
        <v>13.5060349596364</v>
      </c>
      <c r="K191" s="8">
        <v>12.7158343352625</v>
      </c>
      <c r="L191" s="8">
        <v>10.90558</v>
      </c>
      <c r="M191" s="8">
        <f t="shared" si="15"/>
        <v>12.424063257217414</v>
      </c>
      <c r="N191" s="8">
        <f t="shared" si="16"/>
        <v>11.633862632843513</v>
      </c>
      <c r="O191" s="8">
        <f t="shared" si="17"/>
        <v>9.8236082975810142</v>
      </c>
    </row>
    <row r="192" spans="1:15" x14ac:dyDescent="0.35">
      <c r="A192" s="30" t="s">
        <v>370</v>
      </c>
      <c r="B192" s="34" t="s">
        <v>197</v>
      </c>
      <c r="C192" s="7">
        <v>32</v>
      </c>
      <c r="D192" s="7">
        <v>6.3620000000000001</v>
      </c>
      <c r="E192" s="7">
        <v>1</v>
      </c>
      <c r="F192" s="7" t="s">
        <v>42</v>
      </c>
      <c r="G192" s="8">
        <v>4.6875</v>
      </c>
      <c r="H192" s="9">
        <v>150</v>
      </c>
      <c r="I192" s="7" t="b">
        <v>0</v>
      </c>
      <c r="J192" s="10">
        <v>13.717661505808101</v>
      </c>
      <c r="K192" s="8">
        <v>13.060937808071621</v>
      </c>
      <c r="L192" s="8"/>
      <c r="M192" s="8">
        <f t="shared" si="15"/>
        <v>9.0301615058081008</v>
      </c>
      <c r="N192" s="8">
        <f t="shared" si="16"/>
        <v>8.3734378080716212</v>
      </c>
      <c r="O192" s="8">
        <f t="shared" si="17"/>
        <v>-4.6875</v>
      </c>
    </row>
    <row r="193" spans="1:25" x14ac:dyDescent="0.35">
      <c r="A193" s="30" t="s">
        <v>335</v>
      </c>
      <c r="B193" s="34" t="s">
        <v>198</v>
      </c>
      <c r="C193" s="7">
        <v>38</v>
      </c>
      <c r="D193" s="7">
        <v>6.6449999999999996</v>
      </c>
      <c r="E193" s="7">
        <v>1</v>
      </c>
      <c r="F193" s="7" t="s">
        <v>42</v>
      </c>
      <c r="G193" s="8"/>
      <c r="H193" s="9"/>
      <c r="I193" s="7" t="b">
        <v>1</v>
      </c>
      <c r="J193" s="10">
        <v>14.2759686424604</v>
      </c>
      <c r="K193" s="8">
        <v>13.989896390262283</v>
      </c>
      <c r="L193" s="8"/>
      <c r="M193" s="8" t="str">
        <f t="shared" si="15"/>
        <v/>
      </c>
      <c r="N193" s="8" t="str">
        <f t="shared" si="16"/>
        <v/>
      </c>
      <c r="O193" s="8" t="str">
        <f t="shared" si="17"/>
        <v/>
      </c>
    </row>
    <row r="194" spans="1:25" x14ac:dyDescent="0.35">
      <c r="A194" s="30" t="s">
        <v>265</v>
      </c>
      <c r="B194" s="34" t="s">
        <v>199</v>
      </c>
      <c r="C194" s="7">
        <v>11390</v>
      </c>
      <c r="D194" s="7">
        <v>7.5190000000000001</v>
      </c>
      <c r="E194" s="7">
        <v>1</v>
      </c>
      <c r="F194" s="7" t="s">
        <v>32</v>
      </c>
      <c r="G194" s="8"/>
      <c r="H194" s="9"/>
      <c r="I194" s="7" t="b">
        <v>1</v>
      </c>
      <c r="J194" s="10">
        <v>15.988090037003399</v>
      </c>
      <c r="K194" s="8">
        <v>17.003462053782439</v>
      </c>
      <c r="L194" s="8">
        <v>3.369945</v>
      </c>
      <c r="M194" s="8" t="str">
        <f t="shared" si="15"/>
        <v/>
      </c>
      <c r="N194" s="8" t="str">
        <f t="shared" si="16"/>
        <v/>
      </c>
      <c r="O194" s="8" t="str">
        <f t="shared" si="17"/>
        <v/>
      </c>
    </row>
    <row r="195" spans="1:25" x14ac:dyDescent="0.35">
      <c r="A195" s="31" t="s">
        <v>382</v>
      </c>
      <c r="B195" s="34" t="s">
        <v>200</v>
      </c>
      <c r="C195" s="7">
        <v>12340</v>
      </c>
      <c r="E195" s="7">
        <v>4</v>
      </c>
      <c r="F195" s="7" t="s">
        <v>4</v>
      </c>
      <c r="G195" s="8"/>
      <c r="H195" s="9"/>
      <c r="I195" s="7" t="b">
        <v>1</v>
      </c>
      <c r="J195" s="10"/>
      <c r="K195" s="8"/>
      <c r="L195" s="8"/>
      <c r="M195" s="8" t="str">
        <f t="shared" si="15"/>
        <v/>
      </c>
      <c r="N195" s="8" t="str">
        <f t="shared" si="16"/>
        <v/>
      </c>
      <c r="O195" s="8" t="str">
        <f t="shared" si="17"/>
        <v/>
      </c>
    </row>
    <row r="196" spans="1:25" s="28" customFormat="1" x14ac:dyDescent="0.35">
      <c r="B196" s="35"/>
    </row>
    <row r="197" spans="1:25" s="28" customFormat="1" x14ac:dyDescent="0.35">
      <c r="B197" s="35"/>
      <c r="F197" s="29"/>
      <c r="J197" s="32"/>
      <c r="K197" s="32"/>
      <c r="L197" s="32"/>
      <c r="M197" s="33"/>
      <c r="N197" s="33"/>
      <c r="O197" s="33"/>
    </row>
    <row r="198" spans="1:25" s="28" customFormat="1" x14ac:dyDescent="0.35">
      <c r="B198" s="35"/>
      <c r="F198" s="29"/>
      <c r="J198" s="32"/>
      <c r="K198" s="32"/>
      <c r="L198" s="32"/>
      <c r="M198" s="33"/>
      <c r="N198" s="33"/>
      <c r="O198" s="33"/>
    </row>
    <row r="199" spans="1:25" s="28" customFormat="1" x14ac:dyDescent="0.35">
      <c r="B199" s="35"/>
      <c r="I199" s="32"/>
      <c r="J199" s="32"/>
      <c r="K199" s="32"/>
      <c r="L199" s="32"/>
      <c r="M199" s="33"/>
      <c r="N199" s="33"/>
      <c r="O199" s="33"/>
    </row>
    <row r="200" spans="1:25" s="28" customFormat="1" x14ac:dyDescent="0.35">
      <c r="B200" s="35"/>
    </row>
    <row r="201" spans="1:25" s="28" customFormat="1" x14ac:dyDescent="0.35">
      <c r="B201" s="35"/>
      <c r="M201" s="11"/>
      <c r="S201" s="11"/>
      <c r="Y201" s="11"/>
    </row>
    <row r="202" spans="1:25" s="28" customFormat="1" x14ac:dyDescent="0.35">
      <c r="B202" s="35"/>
    </row>
    <row r="203" spans="1:25" s="28" customFormat="1" x14ac:dyDescent="0.35">
      <c r="A203" s="31"/>
      <c r="B203" s="35"/>
    </row>
    <row r="204" spans="1:25" s="28" customFormat="1" x14ac:dyDescent="0.35">
      <c r="B204" s="35"/>
      <c r="J204" s="32"/>
      <c r="K204" s="32"/>
      <c r="L204" s="32"/>
      <c r="M204" s="33"/>
      <c r="P204" s="32"/>
      <c r="Q204" s="32"/>
      <c r="R204" s="32"/>
      <c r="S204" s="33"/>
      <c r="V204" s="32"/>
      <c r="W204" s="32"/>
      <c r="X204" s="32"/>
      <c r="Y204" s="33"/>
    </row>
    <row r="205" spans="1:25" s="28" customFormat="1" x14ac:dyDescent="0.35">
      <c r="B205" s="35"/>
      <c r="J205" s="32"/>
      <c r="K205" s="32"/>
      <c r="L205" s="32"/>
      <c r="M205" s="33"/>
      <c r="P205" s="32"/>
      <c r="Q205" s="32"/>
      <c r="R205" s="32"/>
      <c r="S205" s="11"/>
      <c r="V205" s="32"/>
      <c r="W205" s="32"/>
      <c r="X205" s="32"/>
      <c r="Y205" s="11"/>
    </row>
    <row r="206" spans="1:25" s="28" customFormat="1" x14ac:dyDescent="0.35">
      <c r="B206" s="35"/>
      <c r="J206" s="32"/>
      <c r="K206" s="32"/>
      <c r="L206" s="32"/>
      <c r="M206" s="33"/>
      <c r="P206" s="32"/>
      <c r="Q206" s="32"/>
      <c r="R206" s="32"/>
      <c r="S206" s="11"/>
      <c r="V206" s="32"/>
      <c r="W206" s="32"/>
      <c r="X206" s="32"/>
      <c r="Y206" s="11"/>
    </row>
    <row r="207" spans="1:25" s="28" customFormat="1" x14ac:dyDescent="0.35">
      <c r="B207" s="35"/>
      <c r="J207" s="32"/>
      <c r="K207" s="32"/>
      <c r="L207" s="32"/>
      <c r="M207" s="11"/>
      <c r="P207" s="32"/>
      <c r="Q207" s="32"/>
      <c r="R207" s="32"/>
      <c r="S207" s="11"/>
      <c r="V207" s="32"/>
      <c r="W207" s="32"/>
      <c r="X207" s="32"/>
      <c r="Y207" s="37"/>
    </row>
    <row r="208" spans="1:25" s="28" customFormat="1" x14ac:dyDescent="0.35">
      <c r="B208" s="35"/>
      <c r="J208" s="32"/>
      <c r="K208" s="32"/>
      <c r="L208" s="32"/>
      <c r="M208" s="33"/>
      <c r="P208" s="32"/>
      <c r="Q208" s="32"/>
      <c r="R208" s="32"/>
      <c r="S208" s="33"/>
      <c r="V208" s="32"/>
      <c r="W208" s="32"/>
      <c r="X208" s="32"/>
      <c r="Y208" s="33"/>
    </row>
    <row r="209" spans="1:25" s="28" customFormat="1" x14ac:dyDescent="0.35">
      <c r="A209" s="30"/>
      <c r="B209" s="35"/>
    </row>
    <row r="210" spans="1:25" s="28" customFormat="1" x14ac:dyDescent="0.35">
      <c r="B210" s="35"/>
    </row>
    <row r="211" spans="1:25" s="28" customFormat="1" x14ac:dyDescent="0.35">
      <c r="B211" s="35"/>
      <c r="J211" s="32"/>
      <c r="K211" s="32"/>
      <c r="L211" s="32"/>
      <c r="M211" s="33"/>
      <c r="P211" s="32"/>
      <c r="Q211" s="32"/>
      <c r="R211" s="32"/>
      <c r="S211" s="33"/>
      <c r="V211" s="32"/>
      <c r="W211" s="32"/>
      <c r="X211" s="32"/>
      <c r="Y211" s="33"/>
    </row>
    <row r="212" spans="1:25" s="28" customFormat="1" x14ac:dyDescent="0.35">
      <c r="B212" s="35"/>
      <c r="J212" s="32"/>
      <c r="K212" s="32"/>
      <c r="L212" s="32"/>
      <c r="M212" s="33"/>
      <c r="P212" s="32"/>
      <c r="Q212" s="32"/>
      <c r="R212" s="32"/>
      <c r="S212" s="33"/>
      <c r="V212" s="32"/>
      <c r="W212" s="32"/>
      <c r="X212" s="32"/>
      <c r="Y212" s="33"/>
    </row>
    <row r="213" spans="1:25" s="28" customFormat="1" x14ac:dyDescent="0.35">
      <c r="B213" s="35"/>
      <c r="J213" s="32"/>
      <c r="K213" s="32"/>
      <c r="L213" s="32"/>
      <c r="M213" s="33"/>
      <c r="P213" s="32"/>
      <c r="Q213" s="32"/>
      <c r="R213" s="32"/>
      <c r="S213" s="11"/>
      <c r="V213" s="32"/>
      <c r="W213" s="32"/>
      <c r="X213" s="32"/>
      <c r="Y213" s="11"/>
    </row>
    <row r="214" spans="1:25" s="28" customFormat="1" x14ac:dyDescent="0.35">
      <c r="B214" s="35"/>
      <c r="J214" s="32"/>
      <c r="K214" s="32"/>
      <c r="L214" s="32"/>
      <c r="M214" s="33"/>
      <c r="P214" s="32"/>
      <c r="Q214" s="32"/>
      <c r="R214" s="32"/>
      <c r="S214" s="11"/>
      <c r="V214" s="32"/>
      <c r="W214" s="32"/>
      <c r="X214" s="32"/>
      <c r="Y214" s="37"/>
    </row>
    <row r="215" spans="1:25" s="28" customFormat="1" x14ac:dyDescent="0.35">
      <c r="A215" s="30"/>
      <c r="B215" s="35"/>
      <c r="J215" s="32"/>
      <c r="K215" s="32"/>
      <c r="L215" s="32"/>
      <c r="M215" s="33"/>
      <c r="P215" s="32"/>
      <c r="Q215" s="32"/>
      <c r="R215" s="32"/>
      <c r="S215" s="33"/>
      <c r="V215" s="32"/>
      <c r="W215" s="32"/>
      <c r="X215" s="32"/>
      <c r="Y215" s="33"/>
    </row>
    <row r="216" spans="1:25" s="28" customFormat="1" x14ac:dyDescent="0.35">
      <c r="B216" s="35"/>
    </row>
    <row r="217" spans="1:25" s="28" customFormat="1" x14ac:dyDescent="0.35">
      <c r="B217" s="35"/>
    </row>
    <row r="218" spans="1:25" s="28" customFormat="1" x14ac:dyDescent="0.35">
      <c r="B218" s="35"/>
    </row>
    <row r="219" spans="1:25" s="28" customFormat="1" x14ac:dyDescent="0.35">
      <c r="B219" s="35"/>
    </row>
    <row r="220" spans="1:25" s="28" customFormat="1" x14ac:dyDescent="0.35">
      <c r="A220" s="30"/>
      <c r="B220" s="35"/>
      <c r="J220" s="11"/>
      <c r="K220" s="32"/>
      <c r="N220" s="29"/>
    </row>
    <row r="221" spans="1:25" s="28" customFormat="1" x14ac:dyDescent="0.35">
      <c r="B221" s="35"/>
      <c r="J221" s="11"/>
      <c r="K221" s="32"/>
      <c r="N221" s="29"/>
    </row>
    <row r="222" spans="1:25" s="28" customFormat="1" x14ac:dyDescent="0.35">
      <c r="B222" s="35"/>
      <c r="J222" s="11"/>
      <c r="K222" s="32"/>
      <c r="N222" s="29"/>
    </row>
    <row r="223" spans="1:25" s="28" customFormat="1" x14ac:dyDescent="0.35">
      <c r="B223" s="35"/>
      <c r="J223" s="11"/>
      <c r="K223" s="32"/>
      <c r="N223" s="29"/>
    </row>
    <row r="224" spans="1:25" s="28" customFormat="1" x14ac:dyDescent="0.35">
      <c r="B224" s="35"/>
      <c r="J224" s="11"/>
      <c r="K224" s="32"/>
      <c r="N224" s="29"/>
    </row>
    <row r="225" spans="1:14" s="28" customFormat="1" x14ac:dyDescent="0.35">
      <c r="B225" s="35"/>
    </row>
    <row r="226" spans="1:14" s="28" customFormat="1" x14ac:dyDescent="0.35">
      <c r="A226" s="30"/>
      <c r="B226" s="35"/>
    </row>
    <row r="227" spans="1:14" s="28" customFormat="1" x14ac:dyDescent="0.35">
      <c r="B227" s="35"/>
      <c r="J227" s="11"/>
      <c r="K227" s="32"/>
      <c r="N227" s="29"/>
    </row>
    <row r="228" spans="1:14" s="28" customFormat="1" x14ac:dyDescent="0.35">
      <c r="B228" s="35"/>
      <c r="J228" s="11"/>
      <c r="K228" s="32"/>
      <c r="N228" s="29"/>
    </row>
    <row r="229" spans="1:14" s="28" customFormat="1" x14ac:dyDescent="0.35">
      <c r="B229" s="35"/>
      <c r="J229" s="11"/>
      <c r="K229" s="32"/>
      <c r="N229" s="29"/>
    </row>
    <row r="230" spans="1:14" s="28" customFormat="1" x14ac:dyDescent="0.35">
      <c r="B230" s="35"/>
      <c r="J230" s="11"/>
      <c r="K230" s="32"/>
      <c r="N230" s="29"/>
    </row>
    <row r="231" spans="1:14" s="28" customFormat="1" x14ac:dyDescent="0.35">
      <c r="A231" s="31"/>
      <c r="B231" s="35"/>
      <c r="J231" s="11"/>
      <c r="K231" s="32"/>
      <c r="N231" s="29"/>
    </row>
    <row r="232" spans="1:14" s="28" customFormat="1" x14ac:dyDescent="0.35">
      <c r="B232" s="35"/>
    </row>
    <row r="233" spans="1:14" s="28" customFormat="1" x14ac:dyDescent="0.35">
      <c r="A233" s="30"/>
      <c r="B233" s="35"/>
    </row>
    <row r="234" spans="1:14" s="28" customFormat="1" x14ac:dyDescent="0.35">
      <c r="B234" s="35"/>
    </row>
    <row r="235" spans="1:14" s="28" customFormat="1" x14ac:dyDescent="0.35">
      <c r="B235" s="35"/>
    </row>
    <row r="236" spans="1:14" s="28" customFormat="1" x14ac:dyDescent="0.35">
      <c r="B236" s="35"/>
    </row>
    <row r="237" spans="1:14" s="28" customFormat="1" x14ac:dyDescent="0.35">
      <c r="B237" s="35"/>
    </row>
    <row r="238" spans="1:14" s="28" customFormat="1" x14ac:dyDescent="0.35">
      <c r="B238" s="35"/>
    </row>
    <row r="239" spans="1:14" s="28" customFormat="1" x14ac:dyDescent="0.35">
      <c r="B239" s="35"/>
    </row>
    <row r="240" spans="1:14" s="28" customFormat="1" x14ac:dyDescent="0.35">
      <c r="A240" s="30"/>
      <c r="B240" s="35"/>
    </row>
    <row r="241" spans="1:2" s="28" customFormat="1" x14ac:dyDescent="0.35">
      <c r="B241" s="35"/>
    </row>
    <row r="242" spans="1:2" s="28" customFormat="1" x14ac:dyDescent="0.35">
      <c r="B242" s="35"/>
    </row>
    <row r="243" spans="1:2" s="28" customFormat="1" x14ac:dyDescent="0.35">
      <c r="B243" s="35"/>
    </row>
    <row r="246" spans="1:2" x14ac:dyDescent="0.35">
      <c r="A246" s="30"/>
    </row>
    <row r="247" spans="1:2" x14ac:dyDescent="0.35">
      <c r="A247" s="30"/>
    </row>
    <row r="248" spans="1:2" x14ac:dyDescent="0.35">
      <c r="A248" s="30"/>
    </row>
    <row r="249" spans="1:2" x14ac:dyDescent="0.35">
      <c r="A249" s="30"/>
    </row>
  </sheetData>
  <sortState xmlns:xlrd2="http://schemas.microsoft.com/office/spreadsheetml/2017/richdata2" ref="A2:O195">
    <sortCondition ref="D2:D195"/>
  </sortState>
  <pageMargins left="0.70866141732283472" right="0.70866141732283472" top="0.74803149606299213" bottom="0.74803149606299213" header="0.31496062992125984" footer="0.31496062992125984"/>
  <pageSetup paperSize="9" orientation="portrait" r:id="rId1"/>
  <headerFooter>
    <oddHeader>&amp;LUNSCEAR 2020/2021 Report, Annex A&amp;RAttachment A-3: &amp;A</oddHeader>
    <oddFooter>&amp;LPage &amp;P/&amp;N&amp;R@United Nations, December 2022. All rights reserved, worldwide.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75E7E-574C-400B-B1FC-9726854ECBD7}">
  <dimension ref="A1:Y337"/>
  <sheetViews>
    <sheetView zoomScale="115" zoomScaleNormal="115" workbookViewId="0">
      <selection activeCell="P35" sqref="P35"/>
    </sheetView>
  </sheetViews>
  <sheetFormatPr defaultRowHeight="14.5" x14ac:dyDescent="0.35"/>
  <cols>
    <col min="1" max="25" width="8.7265625" style="27"/>
  </cols>
  <sheetData>
    <row r="1" spans="1:25" x14ac:dyDescent="0.35">
      <c r="A1" s="26"/>
      <c r="B1" s="26"/>
      <c r="C1" s="26"/>
      <c r="D1" s="26"/>
      <c r="E1" s="26"/>
      <c r="F1" s="26"/>
      <c r="G1" s="26"/>
      <c r="H1" s="26"/>
      <c r="I1" s="26"/>
      <c r="J1" s="26"/>
      <c r="K1" s="26"/>
      <c r="L1" s="26"/>
      <c r="M1" s="26"/>
      <c r="N1" s="26"/>
      <c r="O1" s="26"/>
      <c r="P1" s="26"/>
      <c r="Q1"/>
      <c r="R1"/>
      <c r="S1"/>
      <c r="T1"/>
      <c r="U1"/>
      <c r="V1"/>
      <c r="W1"/>
      <c r="X1"/>
      <c r="Y1"/>
    </row>
    <row r="2" spans="1:25" x14ac:dyDescent="0.35">
      <c r="A2" s="26"/>
      <c r="B2" s="26"/>
      <c r="C2" s="26"/>
      <c r="D2" s="26"/>
      <c r="E2" s="26"/>
      <c r="F2" s="26"/>
      <c r="G2" s="26"/>
      <c r="H2" s="26"/>
      <c r="I2" s="26"/>
      <c r="J2" s="26"/>
      <c r="K2" s="26"/>
      <c r="L2" s="26"/>
      <c r="M2" s="26"/>
      <c r="N2" s="26"/>
      <c r="O2" s="26"/>
      <c r="P2" s="26"/>
      <c r="Q2"/>
      <c r="R2"/>
      <c r="S2"/>
      <c r="T2"/>
      <c r="U2"/>
      <c r="V2"/>
      <c r="W2"/>
      <c r="X2"/>
      <c r="Y2"/>
    </row>
    <row r="3" spans="1:25" x14ac:dyDescent="0.35">
      <c r="A3" s="26"/>
      <c r="B3" s="26"/>
      <c r="C3" s="26"/>
      <c r="D3" s="26"/>
      <c r="E3" s="26"/>
      <c r="F3" s="26"/>
      <c r="G3" s="26"/>
      <c r="H3" s="26"/>
      <c r="I3" s="26"/>
      <c r="J3" s="26"/>
      <c r="K3" s="26"/>
      <c r="L3" s="26"/>
      <c r="M3" s="26"/>
      <c r="N3" s="26"/>
      <c r="O3" s="26"/>
      <c r="P3" s="26"/>
      <c r="Q3"/>
      <c r="R3"/>
      <c r="S3"/>
      <c r="T3"/>
      <c r="U3"/>
      <c r="V3"/>
      <c r="W3"/>
      <c r="X3"/>
      <c r="Y3"/>
    </row>
    <row r="4" spans="1:25" x14ac:dyDescent="0.35">
      <c r="A4" s="26"/>
      <c r="B4" s="26"/>
      <c r="C4" s="26"/>
      <c r="D4" s="26"/>
      <c r="E4" s="26"/>
      <c r="F4" s="26"/>
      <c r="G4" s="26"/>
      <c r="H4" s="26"/>
      <c r="I4" s="26"/>
      <c r="J4" s="26"/>
      <c r="K4" s="26"/>
      <c r="L4" s="26"/>
      <c r="M4" s="26"/>
      <c r="N4" s="26"/>
      <c r="O4" s="26"/>
      <c r="P4" s="26"/>
      <c r="Q4"/>
      <c r="R4"/>
      <c r="S4"/>
      <c r="T4"/>
      <c r="U4"/>
      <c r="V4"/>
      <c r="W4"/>
      <c r="X4"/>
      <c r="Y4"/>
    </row>
    <row r="5" spans="1:25" x14ac:dyDescent="0.35">
      <c r="A5" s="26"/>
      <c r="B5" s="26"/>
      <c r="C5" s="26"/>
      <c r="D5" s="26"/>
      <c r="E5" s="26"/>
      <c r="F5" s="26"/>
      <c r="G5" s="26"/>
      <c r="H5" s="26"/>
      <c r="I5" s="26"/>
      <c r="J5" s="26"/>
      <c r="K5" s="26"/>
      <c r="L5" s="26"/>
      <c r="M5" s="26"/>
      <c r="N5" s="26"/>
      <c r="O5" s="26"/>
      <c r="P5" s="26"/>
      <c r="Q5"/>
      <c r="R5"/>
      <c r="S5"/>
      <c r="T5"/>
      <c r="U5"/>
      <c r="V5"/>
      <c r="W5"/>
      <c r="X5"/>
      <c r="Y5"/>
    </row>
    <row r="6" spans="1:25" x14ac:dyDescent="0.35">
      <c r="A6" s="26"/>
      <c r="B6" s="26"/>
      <c r="C6" s="26"/>
      <c r="D6" s="26"/>
      <c r="E6" s="26"/>
      <c r="F6" s="26"/>
      <c r="G6" s="26"/>
      <c r="H6" s="26"/>
      <c r="I6" s="26"/>
      <c r="J6" s="26"/>
      <c r="K6" s="26"/>
      <c r="L6" s="26"/>
      <c r="M6" s="26"/>
      <c r="N6" s="26"/>
      <c r="O6" s="26"/>
      <c r="P6" s="26"/>
      <c r="Q6"/>
      <c r="R6"/>
      <c r="S6"/>
      <c r="T6"/>
      <c r="U6"/>
      <c r="V6"/>
      <c r="W6"/>
      <c r="X6"/>
      <c r="Y6"/>
    </row>
    <row r="7" spans="1:25" x14ac:dyDescent="0.35">
      <c r="A7" s="26"/>
      <c r="B7" s="26"/>
      <c r="C7" s="26"/>
      <c r="D7" s="26"/>
      <c r="E7" s="26"/>
      <c r="F7" s="26"/>
      <c r="G7" s="26"/>
      <c r="H7" s="26"/>
      <c r="I7" s="26"/>
      <c r="J7" s="26"/>
      <c r="K7" s="26"/>
      <c r="L7" s="26"/>
      <c r="M7" s="26"/>
      <c r="N7" s="26"/>
      <c r="O7" s="26"/>
      <c r="P7" s="26"/>
      <c r="Q7"/>
      <c r="R7"/>
      <c r="S7"/>
      <c r="T7"/>
      <c r="U7"/>
      <c r="V7"/>
      <c r="W7"/>
      <c r="X7"/>
      <c r="Y7"/>
    </row>
    <row r="8" spans="1:25" x14ac:dyDescent="0.35">
      <c r="A8" s="26"/>
      <c r="B8" s="26"/>
      <c r="C8" s="26"/>
      <c r="D8" s="26"/>
      <c r="E8" s="26"/>
      <c r="F8" s="26"/>
      <c r="G8" s="26"/>
      <c r="H8" s="26"/>
      <c r="I8" s="26"/>
      <c r="J8" s="26"/>
      <c r="K8" s="26"/>
      <c r="L8" s="26"/>
      <c r="M8" s="26"/>
      <c r="N8" s="26"/>
      <c r="O8" s="26"/>
      <c r="P8" s="26"/>
      <c r="Q8"/>
      <c r="R8"/>
      <c r="S8"/>
      <c r="T8"/>
      <c r="U8"/>
      <c r="V8"/>
      <c r="W8"/>
      <c r="X8"/>
      <c r="Y8"/>
    </row>
    <row r="9" spans="1:25" x14ac:dyDescent="0.35">
      <c r="A9" s="26"/>
      <c r="B9" s="26"/>
      <c r="C9" s="26"/>
      <c r="D9" s="26"/>
      <c r="E9" s="26"/>
      <c r="F9" s="26"/>
      <c r="G9" s="26"/>
      <c r="H9" s="26"/>
      <c r="I9" s="26"/>
      <c r="J9" s="26"/>
      <c r="K9" s="26"/>
      <c r="L9" s="26"/>
      <c r="M9" s="26"/>
      <c r="N9" s="26"/>
      <c r="O9" s="26"/>
      <c r="P9" s="26"/>
      <c r="Q9"/>
      <c r="R9"/>
      <c r="S9"/>
      <c r="T9"/>
      <c r="U9"/>
      <c r="V9"/>
      <c r="W9"/>
      <c r="X9"/>
      <c r="Y9"/>
    </row>
    <row r="10" spans="1:25" x14ac:dyDescent="0.35">
      <c r="A10" s="26"/>
      <c r="B10" s="26"/>
      <c r="C10" s="26"/>
      <c r="D10" s="26"/>
      <c r="E10" s="26"/>
      <c r="F10" s="26"/>
      <c r="G10" s="26"/>
      <c r="H10" s="26"/>
      <c r="I10" s="26"/>
      <c r="J10" s="26"/>
      <c r="K10" s="26"/>
      <c r="L10" s="26"/>
      <c r="M10" s="26"/>
      <c r="N10" s="26"/>
      <c r="O10" s="26"/>
      <c r="P10" s="26"/>
      <c r="Q10"/>
      <c r="R10"/>
      <c r="S10"/>
      <c r="T10"/>
      <c r="U10"/>
      <c r="V10"/>
      <c r="W10"/>
      <c r="X10"/>
      <c r="Y10"/>
    </row>
    <row r="11" spans="1:25" x14ac:dyDescent="0.35">
      <c r="A11" s="26"/>
      <c r="B11" s="26"/>
      <c r="C11" s="26"/>
      <c r="D11" s="26"/>
      <c r="E11" s="26"/>
      <c r="F11" s="26"/>
      <c r="G11" s="26"/>
      <c r="H11" s="26"/>
      <c r="I11" s="26"/>
      <c r="J11" s="26"/>
      <c r="K11" s="26"/>
      <c r="L11" s="26"/>
      <c r="M11" s="26"/>
      <c r="N11" s="26"/>
      <c r="O11" s="26"/>
      <c r="P11" s="26"/>
      <c r="Q11"/>
      <c r="R11"/>
      <c r="S11"/>
      <c r="T11"/>
      <c r="U11"/>
      <c r="V11"/>
      <c r="W11"/>
      <c r="X11"/>
      <c r="Y11"/>
    </row>
    <row r="12" spans="1:25" x14ac:dyDescent="0.35">
      <c r="A12" s="26"/>
      <c r="B12" s="26"/>
      <c r="C12" s="26"/>
      <c r="D12" s="26"/>
      <c r="E12" s="26"/>
      <c r="F12" s="26"/>
      <c r="G12" s="26"/>
      <c r="H12" s="26"/>
      <c r="I12" s="26"/>
      <c r="J12" s="26"/>
      <c r="K12" s="26"/>
      <c r="L12" s="26"/>
      <c r="M12" s="26"/>
      <c r="N12" s="26"/>
      <c r="O12" s="26"/>
      <c r="P12" s="26"/>
      <c r="Q12"/>
      <c r="R12"/>
      <c r="S12"/>
      <c r="T12"/>
      <c r="U12"/>
      <c r="V12"/>
      <c r="W12"/>
      <c r="X12"/>
      <c r="Y12"/>
    </row>
    <row r="13" spans="1:25" x14ac:dyDescent="0.35">
      <c r="A13" s="26"/>
      <c r="B13" s="26"/>
      <c r="C13" s="26"/>
      <c r="D13" s="26"/>
      <c r="E13" s="26"/>
      <c r="F13" s="26"/>
      <c r="G13" s="26"/>
      <c r="H13" s="26"/>
      <c r="I13" s="26"/>
      <c r="J13" s="26"/>
      <c r="K13" s="26"/>
      <c r="L13" s="26"/>
      <c r="M13" s="26"/>
      <c r="N13" s="26"/>
      <c r="O13" s="26"/>
      <c r="P13" s="26"/>
      <c r="Q13"/>
      <c r="R13"/>
      <c r="S13"/>
      <c r="T13"/>
      <c r="U13"/>
      <c r="V13"/>
      <c r="W13"/>
      <c r="X13"/>
      <c r="Y13"/>
    </row>
    <row r="14" spans="1:25" x14ac:dyDescent="0.35">
      <c r="A14" s="26"/>
      <c r="B14" s="26"/>
      <c r="C14" s="26"/>
      <c r="D14" s="26"/>
      <c r="E14" s="26"/>
      <c r="F14" s="26"/>
      <c r="G14" s="26"/>
      <c r="H14" s="26"/>
      <c r="I14" s="26"/>
      <c r="J14" s="26"/>
      <c r="K14" s="26"/>
      <c r="L14" s="26"/>
      <c r="M14" s="26"/>
      <c r="N14" s="26"/>
      <c r="O14" s="26"/>
      <c r="P14" s="26"/>
      <c r="Q14"/>
      <c r="R14"/>
      <c r="S14"/>
      <c r="T14"/>
      <c r="U14"/>
      <c r="V14"/>
      <c r="W14"/>
      <c r="X14"/>
      <c r="Y14"/>
    </row>
    <row r="15" spans="1:25" x14ac:dyDescent="0.35">
      <c r="A15" s="26"/>
      <c r="B15" s="26"/>
      <c r="C15" s="26"/>
      <c r="D15" s="26"/>
      <c r="E15" s="26"/>
      <c r="F15" s="26"/>
      <c r="G15" s="26"/>
      <c r="H15" s="26"/>
      <c r="I15" s="26"/>
      <c r="J15" s="26"/>
      <c r="K15" s="26"/>
      <c r="L15" s="26"/>
      <c r="M15" s="26"/>
      <c r="N15" s="26"/>
      <c r="O15" s="26"/>
      <c r="P15" s="26"/>
      <c r="Q15"/>
      <c r="R15"/>
      <c r="S15"/>
      <c r="T15"/>
      <c r="U15"/>
      <c r="V15"/>
      <c r="W15"/>
      <c r="X15"/>
      <c r="Y15"/>
    </row>
    <row r="16" spans="1:25" x14ac:dyDescent="0.35">
      <c r="A16" s="26"/>
      <c r="B16" s="26"/>
      <c r="C16" s="26"/>
      <c r="D16" s="26"/>
      <c r="E16" s="26"/>
      <c r="F16" s="26"/>
      <c r="G16" s="26"/>
      <c r="H16" s="26"/>
      <c r="I16" s="26"/>
      <c r="J16" s="26"/>
      <c r="K16" s="26"/>
      <c r="L16" s="26"/>
      <c r="M16" s="26"/>
      <c r="N16" s="26"/>
      <c r="O16" s="26"/>
      <c r="P16" s="26"/>
      <c r="Q16"/>
      <c r="R16"/>
      <c r="S16"/>
      <c r="T16"/>
      <c r="U16"/>
      <c r="V16"/>
      <c r="W16"/>
      <c r="X16"/>
      <c r="Y16"/>
    </row>
    <row r="17" spans="1:25" x14ac:dyDescent="0.35">
      <c r="A17" s="26"/>
      <c r="B17" s="26"/>
      <c r="C17" s="26"/>
      <c r="D17" s="26"/>
      <c r="E17" s="26"/>
      <c r="F17" s="26"/>
      <c r="G17" s="26"/>
      <c r="H17" s="26"/>
      <c r="I17" s="26"/>
      <c r="J17" s="26"/>
      <c r="K17" s="26"/>
      <c r="L17" s="26"/>
      <c r="M17" s="26"/>
      <c r="N17" s="26"/>
      <c r="O17" s="26"/>
      <c r="P17" s="26"/>
      <c r="Q17"/>
      <c r="R17"/>
      <c r="S17"/>
      <c r="T17"/>
      <c r="U17"/>
      <c r="V17"/>
      <c r="W17"/>
      <c r="X17"/>
      <c r="Y17"/>
    </row>
    <row r="18" spans="1:25" x14ac:dyDescent="0.35">
      <c r="A18" s="26"/>
      <c r="B18" s="26"/>
      <c r="C18" s="26"/>
      <c r="D18" s="26"/>
      <c r="E18" s="26"/>
      <c r="F18" s="26"/>
      <c r="G18" s="26"/>
      <c r="H18" s="26"/>
      <c r="I18" s="26"/>
      <c r="J18" s="26"/>
      <c r="K18" s="26"/>
      <c r="L18" s="26"/>
      <c r="M18" s="26"/>
      <c r="N18" s="26"/>
      <c r="O18" s="26"/>
      <c r="P18" s="26"/>
      <c r="Q18"/>
      <c r="R18"/>
      <c r="S18"/>
      <c r="T18"/>
      <c r="U18"/>
      <c r="V18"/>
      <c r="W18"/>
      <c r="X18"/>
      <c r="Y18"/>
    </row>
    <row r="19" spans="1:25" x14ac:dyDescent="0.35">
      <c r="A19" s="26"/>
      <c r="B19" s="26"/>
      <c r="C19" s="26"/>
      <c r="D19" s="26"/>
      <c r="E19" s="26"/>
      <c r="F19" s="26"/>
      <c r="G19" s="26"/>
      <c r="H19" s="26"/>
      <c r="I19" s="26"/>
      <c r="J19" s="26"/>
      <c r="K19" s="26"/>
      <c r="L19" s="26"/>
      <c r="M19" s="26"/>
      <c r="N19" s="26"/>
      <c r="O19" s="26"/>
      <c r="P19" s="26"/>
      <c r="Q19"/>
      <c r="R19"/>
      <c r="S19"/>
      <c r="T19"/>
      <c r="U19"/>
      <c r="V19"/>
      <c r="W19"/>
      <c r="X19"/>
      <c r="Y19"/>
    </row>
    <row r="20" spans="1:25" x14ac:dyDescent="0.35">
      <c r="A20" s="26"/>
      <c r="B20" s="26"/>
      <c r="C20" s="26"/>
      <c r="D20" s="26"/>
      <c r="E20" s="26"/>
      <c r="F20" s="26"/>
      <c r="G20" s="26"/>
      <c r="H20" s="26"/>
      <c r="I20" s="26"/>
      <c r="J20" s="26"/>
      <c r="K20" s="26"/>
      <c r="L20" s="26"/>
      <c r="M20" s="26"/>
      <c r="N20" s="26"/>
      <c r="O20" s="26"/>
      <c r="P20" s="26"/>
      <c r="Q20"/>
      <c r="R20"/>
      <c r="S20"/>
      <c r="T20"/>
      <c r="U20"/>
      <c r="V20"/>
      <c r="W20"/>
      <c r="X20"/>
      <c r="Y20"/>
    </row>
    <row r="21" spans="1:25" x14ac:dyDescent="0.35">
      <c r="A21" s="26"/>
      <c r="B21" s="26"/>
      <c r="C21" s="26"/>
      <c r="D21" s="26"/>
      <c r="E21" s="26"/>
      <c r="F21" s="26"/>
      <c r="G21" s="26"/>
      <c r="H21" s="26"/>
      <c r="I21" s="26"/>
      <c r="J21" s="26"/>
      <c r="K21" s="26"/>
      <c r="L21" s="26"/>
      <c r="M21" s="26"/>
      <c r="N21" s="26"/>
      <c r="O21" s="26"/>
      <c r="P21" s="26"/>
      <c r="Q21"/>
      <c r="R21"/>
      <c r="S21"/>
      <c r="T21"/>
      <c r="U21"/>
      <c r="V21"/>
      <c r="W21"/>
      <c r="X21"/>
      <c r="Y21"/>
    </row>
    <row r="22" spans="1:25" x14ac:dyDescent="0.35">
      <c r="A22" s="26"/>
      <c r="B22" s="26"/>
      <c r="C22" s="26"/>
      <c r="D22" s="26"/>
      <c r="E22" s="26"/>
      <c r="F22" s="26"/>
      <c r="G22" s="26"/>
      <c r="H22" s="26"/>
      <c r="I22" s="26"/>
      <c r="J22" s="26"/>
      <c r="K22" s="26"/>
      <c r="L22" s="26"/>
      <c r="M22" s="26"/>
      <c r="N22" s="26"/>
      <c r="O22" s="26"/>
      <c r="P22" s="26"/>
      <c r="Q22"/>
      <c r="R22"/>
      <c r="S22"/>
      <c r="T22"/>
      <c r="U22"/>
      <c r="V22"/>
      <c r="W22"/>
      <c r="X22"/>
      <c r="Y22"/>
    </row>
    <row r="23" spans="1:25" x14ac:dyDescent="0.35">
      <c r="A23" s="26"/>
      <c r="B23" s="26"/>
      <c r="C23" s="26"/>
      <c r="D23" s="26"/>
      <c r="E23" s="26"/>
      <c r="F23" s="26"/>
      <c r="G23" s="26"/>
      <c r="H23" s="26"/>
      <c r="I23" s="26"/>
      <c r="J23" s="26"/>
      <c r="K23" s="26"/>
      <c r="L23" s="26"/>
      <c r="M23" s="26"/>
      <c r="N23" s="26"/>
      <c r="O23" s="26"/>
      <c r="P23" s="26"/>
      <c r="Q23"/>
      <c r="R23"/>
      <c r="S23"/>
      <c r="T23"/>
      <c r="U23"/>
      <c r="V23"/>
      <c r="W23"/>
      <c r="X23"/>
      <c r="Y23"/>
    </row>
    <row r="24" spans="1:25" x14ac:dyDescent="0.35">
      <c r="A24" s="26"/>
      <c r="B24" s="26"/>
      <c r="C24" s="26"/>
      <c r="D24" s="26"/>
      <c r="E24" s="26"/>
      <c r="F24" s="26"/>
      <c r="G24" s="26"/>
      <c r="H24" s="26"/>
      <c r="I24" s="26"/>
      <c r="J24" s="26"/>
      <c r="K24" s="26"/>
      <c r="L24" s="26"/>
      <c r="M24" s="26"/>
      <c r="N24" s="26"/>
      <c r="O24" s="26"/>
      <c r="P24" s="26"/>
      <c r="Q24"/>
      <c r="R24"/>
      <c r="S24"/>
      <c r="T24"/>
      <c r="U24"/>
      <c r="V24"/>
      <c r="W24"/>
      <c r="X24"/>
      <c r="Y24"/>
    </row>
    <row r="25" spans="1:25" x14ac:dyDescent="0.35">
      <c r="A25" s="26"/>
      <c r="B25" s="26"/>
      <c r="C25" s="26"/>
      <c r="D25" s="26"/>
      <c r="E25" s="26"/>
      <c r="F25" s="26"/>
      <c r="G25" s="26"/>
      <c r="H25" s="26"/>
      <c r="I25" s="26"/>
      <c r="J25" s="26"/>
      <c r="K25" s="26"/>
      <c r="L25" s="26"/>
      <c r="M25" s="26"/>
      <c r="N25" s="26"/>
      <c r="O25" s="26"/>
      <c r="P25" s="26"/>
      <c r="Q25"/>
      <c r="R25"/>
      <c r="S25"/>
      <c r="T25"/>
      <c r="U25"/>
      <c r="V25"/>
      <c r="W25"/>
      <c r="X25"/>
      <c r="Y25"/>
    </row>
    <row r="26" spans="1:25" x14ac:dyDescent="0.35">
      <c r="A26" s="26"/>
      <c r="B26" s="26"/>
      <c r="C26" s="26"/>
      <c r="D26" s="26"/>
      <c r="E26" s="26"/>
      <c r="F26" s="26"/>
      <c r="G26" s="26"/>
      <c r="H26" s="26"/>
      <c r="I26" s="26"/>
      <c r="J26" s="26"/>
      <c r="K26" s="26"/>
      <c r="L26" s="26"/>
      <c r="M26" s="26"/>
      <c r="N26" s="26"/>
      <c r="O26" s="26"/>
      <c r="P26" s="26"/>
      <c r="Q26"/>
      <c r="R26"/>
      <c r="S26"/>
      <c r="T26"/>
      <c r="U26"/>
      <c r="V26"/>
      <c r="W26"/>
      <c r="X26"/>
      <c r="Y26"/>
    </row>
    <row r="27" spans="1:25" x14ac:dyDescent="0.35">
      <c r="A27" s="26"/>
      <c r="B27" s="26"/>
      <c r="C27" s="26"/>
      <c r="D27" s="26"/>
      <c r="E27" s="26"/>
      <c r="F27" s="26"/>
      <c r="G27" s="26"/>
      <c r="H27" s="26"/>
      <c r="I27" s="26"/>
      <c r="J27" s="26"/>
      <c r="K27" s="26"/>
      <c r="L27" s="26"/>
      <c r="M27" s="26"/>
      <c r="N27" s="26"/>
      <c r="O27" s="26"/>
      <c r="P27" s="26"/>
      <c r="Q27"/>
      <c r="R27"/>
      <c r="S27"/>
      <c r="T27"/>
      <c r="U27"/>
      <c r="V27"/>
      <c r="W27"/>
      <c r="X27"/>
      <c r="Y27"/>
    </row>
    <row r="28" spans="1:25" x14ac:dyDescent="0.35">
      <c r="A28" s="26"/>
      <c r="B28" s="26"/>
      <c r="C28" s="26"/>
      <c r="D28" s="26"/>
      <c r="E28" s="26"/>
      <c r="F28" s="26"/>
      <c r="G28" s="26"/>
      <c r="H28" s="26"/>
      <c r="I28" s="26"/>
      <c r="J28" s="26"/>
      <c r="K28" s="26"/>
      <c r="L28" s="26"/>
      <c r="M28" s="26"/>
      <c r="N28" s="26"/>
      <c r="O28" s="26"/>
      <c r="P28" s="26"/>
      <c r="Q28"/>
      <c r="R28"/>
      <c r="S28"/>
      <c r="T28"/>
      <c r="U28"/>
      <c r="V28"/>
      <c r="W28"/>
      <c r="X28"/>
      <c r="Y28"/>
    </row>
    <row r="29" spans="1:25" x14ac:dyDescent="0.35">
      <c r="A29" s="26"/>
      <c r="B29" s="26"/>
      <c r="C29" s="26"/>
      <c r="D29" s="26"/>
      <c r="E29" s="26"/>
      <c r="F29" s="26"/>
      <c r="G29" s="26"/>
      <c r="H29" s="26"/>
      <c r="I29" s="26"/>
      <c r="J29" s="26"/>
      <c r="K29" s="26"/>
      <c r="L29" s="26"/>
      <c r="M29" s="26"/>
      <c r="N29" s="26"/>
      <c r="O29" s="26"/>
      <c r="P29" s="26"/>
      <c r="Q29"/>
      <c r="R29"/>
      <c r="S29"/>
      <c r="T29"/>
      <c r="U29"/>
      <c r="V29"/>
      <c r="W29"/>
      <c r="X29"/>
      <c r="Y29"/>
    </row>
    <row r="30" spans="1:25" x14ac:dyDescent="0.35">
      <c r="A30" s="26"/>
      <c r="B30" s="26"/>
      <c r="C30" s="26"/>
      <c r="D30" s="26"/>
      <c r="E30" s="26"/>
      <c r="F30" s="26"/>
      <c r="G30" s="26"/>
      <c r="H30" s="26"/>
      <c r="I30" s="26"/>
      <c r="J30" s="26"/>
      <c r="K30" s="26"/>
      <c r="L30" s="26"/>
      <c r="M30" s="26"/>
      <c r="N30" s="26"/>
      <c r="O30" s="26"/>
      <c r="P30" s="26"/>
      <c r="Q30"/>
      <c r="R30"/>
      <c r="S30"/>
      <c r="T30"/>
      <c r="U30"/>
      <c r="V30"/>
      <c r="W30"/>
      <c r="X30"/>
      <c r="Y30"/>
    </row>
    <row r="31" spans="1:25" x14ac:dyDescent="0.35">
      <c r="A31" s="26"/>
      <c r="B31" s="26"/>
      <c r="C31" s="26"/>
      <c r="D31" s="26"/>
      <c r="E31" s="26"/>
      <c r="F31" s="26"/>
      <c r="G31" s="26"/>
      <c r="H31" s="26"/>
      <c r="I31" s="26"/>
      <c r="J31" s="26"/>
      <c r="K31" s="26"/>
      <c r="L31" s="26"/>
      <c r="M31" s="26"/>
      <c r="N31" s="26"/>
      <c r="O31" s="26"/>
      <c r="P31" s="26"/>
      <c r="Q31"/>
      <c r="R31"/>
      <c r="S31"/>
      <c r="T31"/>
      <c r="U31"/>
      <c r="V31"/>
      <c r="W31"/>
      <c r="X31"/>
      <c r="Y31"/>
    </row>
    <row r="32" spans="1:25" x14ac:dyDescent="0.35">
      <c r="A32" s="26"/>
      <c r="B32" s="26"/>
      <c r="C32" s="26"/>
      <c r="D32" s="26"/>
      <c r="E32" s="26"/>
      <c r="F32" s="26"/>
      <c r="G32" s="26"/>
      <c r="H32" s="26"/>
      <c r="I32" s="26"/>
      <c r="J32" s="26"/>
      <c r="K32" s="26"/>
      <c r="L32" s="26"/>
      <c r="M32" s="26"/>
      <c r="N32" s="26"/>
      <c r="O32" s="26"/>
      <c r="P32" s="26"/>
      <c r="Q32"/>
      <c r="R32"/>
      <c r="S32"/>
      <c r="T32"/>
      <c r="U32"/>
      <c r="V32"/>
      <c r="W32"/>
      <c r="X32"/>
      <c r="Y32"/>
    </row>
    <row r="33" spans="1:25" x14ac:dyDescent="0.35">
      <c r="A33" s="26"/>
      <c r="B33" s="26"/>
      <c r="C33" s="26"/>
      <c r="D33" s="26"/>
      <c r="E33" s="26"/>
      <c r="F33" s="26"/>
      <c r="G33" s="26"/>
      <c r="H33" s="26"/>
      <c r="I33" s="26"/>
      <c r="J33" s="26"/>
      <c r="K33" s="26"/>
      <c r="L33" s="26"/>
      <c r="M33" s="26"/>
      <c r="N33" s="26"/>
      <c r="O33" s="26"/>
      <c r="P33" s="26"/>
      <c r="Q33"/>
      <c r="R33"/>
      <c r="S33"/>
      <c r="T33"/>
      <c r="U33"/>
      <c r="V33"/>
      <c r="W33"/>
      <c r="X33"/>
      <c r="Y33"/>
    </row>
    <row r="34" spans="1:25" x14ac:dyDescent="0.35">
      <c r="A34"/>
      <c r="B34"/>
      <c r="C34"/>
      <c r="D34"/>
      <c r="E34"/>
      <c r="F34"/>
      <c r="G34"/>
      <c r="H34"/>
      <c r="I34"/>
      <c r="J34"/>
      <c r="K34"/>
      <c r="L34"/>
      <c r="M34"/>
      <c r="N34"/>
      <c r="O34"/>
      <c r="P34"/>
      <c r="Q34"/>
      <c r="R34"/>
      <c r="S34"/>
      <c r="T34"/>
      <c r="U34"/>
      <c r="V34"/>
      <c r="W34"/>
      <c r="X34"/>
      <c r="Y34"/>
    </row>
    <row r="35" spans="1:25" x14ac:dyDescent="0.35">
      <c r="A35"/>
      <c r="B35"/>
      <c r="C35"/>
      <c r="D35"/>
      <c r="E35"/>
      <c r="F35"/>
      <c r="G35"/>
      <c r="H35"/>
      <c r="I35"/>
      <c r="J35"/>
      <c r="K35"/>
      <c r="L35"/>
      <c r="M35"/>
      <c r="N35"/>
      <c r="O35"/>
      <c r="P35"/>
      <c r="Q35"/>
      <c r="R35"/>
      <c r="S35"/>
      <c r="T35"/>
      <c r="U35"/>
      <c r="V35"/>
      <c r="W35"/>
      <c r="X35"/>
      <c r="Y35"/>
    </row>
    <row r="36" spans="1:25" x14ac:dyDescent="0.35">
      <c r="A36"/>
      <c r="B36"/>
      <c r="C36"/>
      <c r="D36"/>
      <c r="E36"/>
      <c r="F36"/>
      <c r="G36"/>
      <c r="H36"/>
      <c r="I36"/>
      <c r="J36"/>
      <c r="K36"/>
      <c r="L36"/>
      <c r="M36"/>
      <c r="N36"/>
      <c r="O36"/>
      <c r="P36"/>
      <c r="Q36"/>
      <c r="R36"/>
      <c r="S36"/>
      <c r="T36"/>
      <c r="U36"/>
      <c r="V36"/>
      <c r="W36"/>
      <c r="X36"/>
      <c r="Y36"/>
    </row>
    <row r="37" spans="1:25" x14ac:dyDescent="0.35">
      <c r="A37"/>
      <c r="B37"/>
      <c r="C37"/>
      <c r="D37"/>
      <c r="E37"/>
      <c r="F37"/>
      <c r="G37"/>
      <c r="H37"/>
      <c r="I37"/>
      <c r="J37"/>
      <c r="K37"/>
      <c r="L37"/>
      <c r="M37"/>
      <c r="N37"/>
      <c r="O37"/>
      <c r="P37"/>
      <c r="Q37"/>
      <c r="R37"/>
      <c r="S37"/>
      <c r="T37"/>
      <c r="U37"/>
      <c r="V37"/>
      <c r="W37"/>
      <c r="X37"/>
      <c r="Y37"/>
    </row>
    <row r="38" spans="1:25" x14ac:dyDescent="0.35">
      <c r="A38"/>
      <c r="B38"/>
      <c r="C38"/>
      <c r="D38"/>
      <c r="E38"/>
      <c r="F38"/>
      <c r="G38"/>
      <c r="H38"/>
      <c r="I38"/>
      <c r="J38"/>
      <c r="K38"/>
      <c r="L38"/>
      <c r="M38"/>
      <c r="N38"/>
      <c r="O38"/>
      <c r="P38"/>
      <c r="Q38"/>
      <c r="R38"/>
      <c r="S38"/>
      <c r="T38"/>
      <c r="U38"/>
      <c r="V38"/>
      <c r="W38"/>
      <c r="X38"/>
      <c r="Y38"/>
    </row>
    <row r="39" spans="1:25" x14ac:dyDescent="0.35">
      <c r="A39"/>
      <c r="B39"/>
      <c r="C39"/>
      <c r="D39"/>
      <c r="E39"/>
      <c r="F39"/>
      <c r="G39"/>
      <c r="H39"/>
      <c r="I39"/>
      <c r="J39"/>
      <c r="K39"/>
      <c r="L39"/>
      <c r="M39"/>
      <c r="N39"/>
      <c r="O39"/>
      <c r="P39"/>
      <c r="Q39"/>
      <c r="R39"/>
      <c r="S39"/>
      <c r="T39"/>
      <c r="U39"/>
      <c r="V39"/>
      <c r="W39"/>
      <c r="X39"/>
      <c r="Y39"/>
    </row>
    <row r="40" spans="1:25" x14ac:dyDescent="0.35">
      <c r="A40"/>
      <c r="B40"/>
      <c r="C40"/>
      <c r="D40"/>
      <c r="E40"/>
      <c r="F40"/>
      <c r="G40"/>
      <c r="H40"/>
      <c r="I40"/>
      <c r="J40"/>
      <c r="K40"/>
      <c r="L40"/>
      <c r="M40"/>
      <c r="N40"/>
      <c r="O40"/>
      <c r="P40"/>
      <c r="Q40"/>
      <c r="R40"/>
      <c r="S40"/>
      <c r="T40"/>
      <c r="U40"/>
      <c r="V40"/>
      <c r="W40"/>
      <c r="X40"/>
      <c r="Y40"/>
    </row>
    <row r="41" spans="1:25" x14ac:dyDescent="0.35">
      <c r="A41"/>
      <c r="B41"/>
      <c r="C41"/>
      <c r="D41"/>
      <c r="E41"/>
      <c r="F41"/>
      <c r="G41"/>
      <c r="H41"/>
      <c r="I41"/>
      <c r="J41"/>
      <c r="K41"/>
      <c r="L41"/>
      <c r="M41"/>
      <c r="N41"/>
      <c r="O41"/>
      <c r="P41"/>
      <c r="Q41"/>
      <c r="R41"/>
      <c r="S41"/>
      <c r="T41"/>
      <c r="U41"/>
      <c r="V41"/>
      <c r="W41"/>
      <c r="X41"/>
      <c r="Y41"/>
    </row>
    <row r="42" spans="1:25" x14ac:dyDescent="0.35">
      <c r="A42"/>
      <c r="B42"/>
      <c r="C42"/>
      <c r="D42"/>
      <c r="E42"/>
      <c r="F42"/>
      <c r="G42"/>
      <c r="H42"/>
      <c r="I42"/>
      <c r="J42"/>
      <c r="K42"/>
      <c r="L42"/>
      <c r="M42"/>
      <c r="N42"/>
      <c r="O42"/>
      <c r="P42"/>
      <c r="Q42"/>
      <c r="R42"/>
      <c r="S42"/>
      <c r="T42"/>
      <c r="U42"/>
      <c r="V42"/>
      <c r="W42"/>
      <c r="X42"/>
      <c r="Y42"/>
    </row>
    <row r="43" spans="1:25" x14ac:dyDescent="0.35">
      <c r="A43"/>
      <c r="B43"/>
      <c r="C43"/>
      <c r="D43"/>
      <c r="E43"/>
      <c r="F43"/>
      <c r="G43"/>
      <c r="H43"/>
      <c r="I43"/>
      <c r="J43"/>
      <c r="K43"/>
      <c r="L43"/>
      <c r="M43"/>
      <c r="N43"/>
      <c r="O43"/>
      <c r="P43"/>
      <c r="Q43"/>
      <c r="R43"/>
      <c r="S43"/>
      <c r="T43"/>
      <c r="U43"/>
      <c r="V43"/>
      <c r="W43"/>
      <c r="X43"/>
      <c r="Y43"/>
    </row>
    <row r="44" spans="1:25" x14ac:dyDescent="0.35">
      <c r="A44"/>
      <c r="B44"/>
      <c r="C44"/>
      <c r="D44"/>
      <c r="E44"/>
      <c r="F44"/>
      <c r="G44"/>
      <c r="H44"/>
      <c r="I44"/>
      <c r="J44"/>
      <c r="K44"/>
      <c r="L44"/>
      <c r="M44"/>
      <c r="N44"/>
      <c r="O44"/>
      <c r="P44"/>
      <c r="Q44"/>
      <c r="R44"/>
      <c r="S44"/>
      <c r="T44"/>
      <c r="U44"/>
      <c r="V44"/>
      <c r="W44"/>
      <c r="X44"/>
      <c r="Y44"/>
    </row>
    <row r="45" spans="1:25" x14ac:dyDescent="0.35">
      <c r="A45"/>
      <c r="B45"/>
      <c r="C45"/>
      <c r="D45"/>
      <c r="E45"/>
      <c r="F45"/>
      <c r="G45"/>
      <c r="H45"/>
      <c r="I45"/>
      <c r="J45"/>
      <c r="K45"/>
      <c r="L45"/>
      <c r="M45"/>
      <c r="N45"/>
      <c r="O45"/>
      <c r="P45"/>
      <c r="Q45"/>
      <c r="R45"/>
      <c r="S45"/>
      <c r="T45"/>
      <c r="U45"/>
      <c r="V45"/>
      <c r="W45"/>
      <c r="X45"/>
      <c r="Y45"/>
    </row>
    <row r="46" spans="1:25" x14ac:dyDescent="0.35">
      <c r="A46"/>
      <c r="B46"/>
      <c r="C46"/>
      <c r="D46"/>
      <c r="E46"/>
      <c r="F46"/>
      <c r="G46"/>
      <c r="H46"/>
      <c r="I46"/>
      <c r="J46"/>
      <c r="K46"/>
      <c r="L46"/>
      <c r="M46"/>
      <c r="N46"/>
      <c r="O46"/>
      <c r="P46"/>
      <c r="Q46"/>
      <c r="R46"/>
      <c r="S46"/>
      <c r="T46"/>
      <c r="U46"/>
      <c r="V46"/>
      <c r="W46"/>
      <c r="X46"/>
      <c r="Y46"/>
    </row>
    <row r="47" spans="1:25" x14ac:dyDescent="0.35">
      <c r="A47"/>
      <c r="B47"/>
      <c r="C47"/>
      <c r="D47"/>
      <c r="E47"/>
      <c r="F47"/>
      <c r="G47"/>
      <c r="H47"/>
      <c r="I47"/>
      <c r="J47"/>
      <c r="K47"/>
      <c r="L47"/>
      <c r="M47"/>
      <c r="N47"/>
      <c r="O47"/>
      <c r="P47"/>
      <c r="Q47"/>
      <c r="R47"/>
      <c r="S47"/>
      <c r="T47"/>
      <c r="U47"/>
      <c r="V47"/>
      <c r="W47"/>
      <c r="X47"/>
      <c r="Y47"/>
    </row>
    <row r="48" spans="1:25" x14ac:dyDescent="0.35">
      <c r="A48"/>
      <c r="B48"/>
      <c r="C48"/>
      <c r="D48"/>
      <c r="E48"/>
      <c r="F48"/>
      <c r="G48"/>
      <c r="H48"/>
      <c r="I48"/>
      <c r="J48"/>
      <c r="K48"/>
      <c r="L48"/>
      <c r="M48"/>
      <c r="N48"/>
      <c r="O48"/>
      <c r="P48"/>
      <c r="Q48"/>
      <c r="R48"/>
      <c r="S48"/>
      <c r="T48"/>
      <c r="U48"/>
      <c r="V48"/>
      <c r="W48"/>
      <c r="X48"/>
      <c r="Y48"/>
    </row>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row r="161" customFormat="1" x14ac:dyDescent="0.35"/>
    <row r="162" customFormat="1" x14ac:dyDescent="0.35"/>
    <row r="163" customFormat="1" x14ac:dyDescent="0.35"/>
    <row r="164" customFormat="1" x14ac:dyDescent="0.35"/>
    <row r="165" customFormat="1" x14ac:dyDescent="0.35"/>
    <row r="166" customFormat="1" x14ac:dyDescent="0.35"/>
    <row r="167" customFormat="1" x14ac:dyDescent="0.35"/>
    <row r="168" customFormat="1" x14ac:dyDescent="0.35"/>
    <row r="169" customFormat="1" x14ac:dyDescent="0.35"/>
    <row r="170" customFormat="1" x14ac:dyDescent="0.35"/>
    <row r="171" customFormat="1" x14ac:dyDescent="0.35"/>
    <row r="172" customFormat="1" x14ac:dyDescent="0.35"/>
    <row r="173" customFormat="1" x14ac:dyDescent="0.35"/>
    <row r="174" customFormat="1" x14ac:dyDescent="0.35"/>
    <row r="175" customFormat="1" x14ac:dyDescent="0.35"/>
    <row r="176" customFormat="1" x14ac:dyDescent="0.35"/>
    <row r="177" customFormat="1" x14ac:dyDescent="0.35"/>
    <row r="178" customFormat="1" x14ac:dyDescent="0.35"/>
    <row r="179" customFormat="1" x14ac:dyDescent="0.35"/>
    <row r="180" customFormat="1" x14ac:dyDescent="0.35"/>
    <row r="181" customFormat="1" x14ac:dyDescent="0.35"/>
    <row r="182" customFormat="1" x14ac:dyDescent="0.35"/>
    <row r="183" customFormat="1" x14ac:dyDescent="0.35"/>
    <row r="184" customFormat="1" x14ac:dyDescent="0.35"/>
    <row r="185" customFormat="1" x14ac:dyDescent="0.35"/>
    <row r="186" customFormat="1" x14ac:dyDescent="0.35"/>
    <row r="187" customFormat="1" x14ac:dyDescent="0.35"/>
    <row r="188" customFormat="1" x14ac:dyDescent="0.35"/>
    <row r="189" customFormat="1" x14ac:dyDescent="0.35"/>
    <row r="190" customFormat="1" x14ac:dyDescent="0.35"/>
    <row r="191" customFormat="1" x14ac:dyDescent="0.35"/>
    <row r="192" customFormat="1" x14ac:dyDescent="0.35"/>
    <row r="193" customFormat="1" x14ac:dyDescent="0.35"/>
    <row r="194" customFormat="1" x14ac:dyDescent="0.35"/>
    <row r="195" customFormat="1" x14ac:dyDescent="0.35"/>
    <row r="196" customFormat="1" x14ac:dyDescent="0.35"/>
    <row r="197" customFormat="1" x14ac:dyDescent="0.35"/>
    <row r="198" customFormat="1" x14ac:dyDescent="0.35"/>
    <row r="199" customFormat="1" x14ac:dyDescent="0.35"/>
    <row r="200" customFormat="1" x14ac:dyDescent="0.35"/>
    <row r="201" customFormat="1" x14ac:dyDescent="0.35"/>
    <row r="202" customFormat="1" x14ac:dyDescent="0.35"/>
    <row r="203" customFormat="1" x14ac:dyDescent="0.35"/>
    <row r="204" customFormat="1" x14ac:dyDescent="0.35"/>
    <row r="205" customFormat="1" x14ac:dyDescent="0.35"/>
    <row r="206" customFormat="1" x14ac:dyDescent="0.35"/>
    <row r="207" customFormat="1" x14ac:dyDescent="0.35"/>
    <row r="208" customFormat="1" x14ac:dyDescent="0.35"/>
    <row r="209" customFormat="1" x14ac:dyDescent="0.35"/>
    <row r="210" customFormat="1" x14ac:dyDescent="0.35"/>
    <row r="211" customFormat="1" x14ac:dyDescent="0.35"/>
    <row r="212" customFormat="1" x14ac:dyDescent="0.35"/>
    <row r="213" customFormat="1" x14ac:dyDescent="0.35"/>
    <row r="214" customFormat="1" x14ac:dyDescent="0.35"/>
    <row r="215" customFormat="1" x14ac:dyDescent="0.35"/>
    <row r="216" customFormat="1" x14ac:dyDescent="0.35"/>
    <row r="217" customFormat="1" x14ac:dyDescent="0.35"/>
    <row r="218" customFormat="1" x14ac:dyDescent="0.35"/>
    <row r="219" customFormat="1" x14ac:dyDescent="0.35"/>
    <row r="220" customFormat="1" x14ac:dyDescent="0.35"/>
    <row r="221" customFormat="1" x14ac:dyDescent="0.35"/>
    <row r="222" customFormat="1" x14ac:dyDescent="0.35"/>
    <row r="223" customFormat="1" x14ac:dyDescent="0.35"/>
    <row r="224" customFormat="1" x14ac:dyDescent="0.35"/>
    <row r="225" customFormat="1" x14ac:dyDescent="0.35"/>
    <row r="226" customFormat="1" x14ac:dyDescent="0.35"/>
    <row r="227" customFormat="1" x14ac:dyDescent="0.35"/>
    <row r="228" customFormat="1" x14ac:dyDescent="0.35"/>
    <row r="229" customFormat="1" x14ac:dyDescent="0.35"/>
    <row r="230" customFormat="1" x14ac:dyDescent="0.35"/>
    <row r="231" customFormat="1" x14ac:dyDescent="0.35"/>
    <row r="232" customFormat="1" x14ac:dyDescent="0.35"/>
    <row r="233" customFormat="1" x14ac:dyDescent="0.35"/>
    <row r="234" customFormat="1" x14ac:dyDescent="0.35"/>
    <row r="235" customFormat="1" x14ac:dyDescent="0.35"/>
    <row r="236" customFormat="1" x14ac:dyDescent="0.35"/>
    <row r="237" customFormat="1" x14ac:dyDescent="0.35"/>
    <row r="238" customFormat="1" x14ac:dyDescent="0.35"/>
    <row r="239" customFormat="1" x14ac:dyDescent="0.35"/>
    <row r="240" customFormat="1" x14ac:dyDescent="0.35"/>
    <row r="241" customFormat="1" x14ac:dyDescent="0.35"/>
    <row r="242" customFormat="1" x14ac:dyDescent="0.35"/>
    <row r="243" customFormat="1" x14ac:dyDescent="0.35"/>
    <row r="244" customFormat="1" x14ac:dyDescent="0.35"/>
    <row r="245" customFormat="1" x14ac:dyDescent="0.35"/>
    <row r="246" customFormat="1" x14ac:dyDescent="0.35"/>
    <row r="247" customFormat="1" x14ac:dyDescent="0.35"/>
    <row r="248" customFormat="1" x14ac:dyDescent="0.35"/>
    <row r="249" customFormat="1" x14ac:dyDescent="0.35"/>
    <row r="250" customFormat="1" x14ac:dyDescent="0.35"/>
    <row r="251" customFormat="1" x14ac:dyDescent="0.35"/>
    <row r="252" customFormat="1" x14ac:dyDescent="0.35"/>
    <row r="253" customFormat="1" x14ac:dyDescent="0.35"/>
    <row r="254" customFormat="1" x14ac:dyDescent="0.35"/>
    <row r="255" customFormat="1" x14ac:dyDescent="0.35"/>
    <row r="256" customFormat="1" x14ac:dyDescent="0.35"/>
    <row r="257" customFormat="1" x14ac:dyDescent="0.35"/>
    <row r="258" customFormat="1" x14ac:dyDescent="0.35"/>
    <row r="259" customFormat="1" x14ac:dyDescent="0.35"/>
    <row r="260" customFormat="1" x14ac:dyDescent="0.35"/>
    <row r="261" customFormat="1" x14ac:dyDescent="0.35"/>
    <row r="262" customFormat="1" x14ac:dyDescent="0.35"/>
    <row r="263" customFormat="1" x14ac:dyDescent="0.35"/>
    <row r="264" customFormat="1" x14ac:dyDescent="0.35"/>
    <row r="265" customFormat="1" x14ac:dyDescent="0.35"/>
    <row r="266" customFormat="1" x14ac:dyDescent="0.35"/>
    <row r="267" customFormat="1" x14ac:dyDescent="0.35"/>
    <row r="268" customFormat="1" x14ac:dyDescent="0.35"/>
    <row r="269" customFormat="1" x14ac:dyDescent="0.35"/>
    <row r="270" customFormat="1" x14ac:dyDescent="0.35"/>
    <row r="271" customFormat="1" x14ac:dyDescent="0.35"/>
    <row r="272" customFormat="1" x14ac:dyDescent="0.35"/>
    <row r="273" customFormat="1" x14ac:dyDescent="0.35"/>
    <row r="274" customFormat="1" x14ac:dyDescent="0.35"/>
    <row r="275" customFormat="1" x14ac:dyDescent="0.35"/>
    <row r="276" customFormat="1" x14ac:dyDescent="0.35"/>
    <row r="277" customFormat="1" x14ac:dyDescent="0.35"/>
    <row r="278" customFormat="1" x14ac:dyDescent="0.35"/>
    <row r="279" customFormat="1" x14ac:dyDescent="0.35"/>
    <row r="280" customFormat="1" x14ac:dyDescent="0.35"/>
    <row r="281" customFormat="1" x14ac:dyDescent="0.35"/>
    <row r="282" customFormat="1" x14ac:dyDescent="0.35"/>
    <row r="283" customFormat="1" x14ac:dyDescent="0.35"/>
    <row r="284" customFormat="1" x14ac:dyDescent="0.35"/>
    <row r="285" customFormat="1" x14ac:dyDescent="0.35"/>
    <row r="286" customFormat="1" x14ac:dyDescent="0.35"/>
    <row r="287" customFormat="1" x14ac:dyDescent="0.35"/>
    <row r="288" customFormat="1" x14ac:dyDescent="0.35"/>
    <row r="289" customFormat="1" x14ac:dyDescent="0.35"/>
    <row r="290" customFormat="1" x14ac:dyDescent="0.35"/>
    <row r="291" customFormat="1" x14ac:dyDescent="0.35"/>
    <row r="292" customFormat="1" x14ac:dyDescent="0.35"/>
    <row r="293" customFormat="1" x14ac:dyDescent="0.35"/>
    <row r="294" customFormat="1" x14ac:dyDescent="0.35"/>
    <row r="295" customFormat="1" x14ac:dyDescent="0.35"/>
    <row r="296" customFormat="1" x14ac:dyDescent="0.35"/>
    <row r="297" customFormat="1" x14ac:dyDescent="0.35"/>
    <row r="298" customFormat="1" x14ac:dyDescent="0.35"/>
    <row r="299" customFormat="1" x14ac:dyDescent="0.35"/>
    <row r="300" customFormat="1" x14ac:dyDescent="0.35"/>
    <row r="301" customFormat="1" x14ac:dyDescent="0.35"/>
    <row r="302" customFormat="1" x14ac:dyDescent="0.35"/>
    <row r="303" customFormat="1" x14ac:dyDescent="0.35"/>
    <row r="304" customFormat="1" x14ac:dyDescent="0.35"/>
    <row r="305" customFormat="1" x14ac:dyDescent="0.35"/>
    <row r="306" customFormat="1" x14ac:dyDescent="0.35"/>
    <row r="307" customFormat="1" x14ac:dyDescent="0.35"/>
    <row r="308" customFormat="1" x14ac:dyDescent="0.35"/>
    <row r="309" customFormat="1" x14ac:dyDescent="0.35"/>
    <row r="310" customFormat="1" x14ac:dyDescent="0.35"/>
    <row r="311" customFormat="1" x14ac:dyDescent="0.35"/>
    <row r="312" customFormat="1" x14ac:dyDescent="0.35"/>
    <row r="313" customFormat="1" x14ac:dyDescent="0.35"/>
    <row r="314" customFormat="1" x14ac:dyDescent="0.35"/>
    <row r="315" customFormat="1" x14ac:dyDescent="0.35"/>
    <row r="316" customFormat="1" x14ac:dyDescent="0.35"/>
    <row r="317" customFormat="1" x14ac:dyDescent="0.35"/>
    <row r="318" customFormat="1" x14ac:dyDescent="0.35"/>
    <row r="319" customFormat="1" x14ac:dyDescent="0.35"/>
    <row r="320" customFormat="1" x14ac:dyDescent="0.35"/>
    <row r="321" customFormat="1" x14ac:dyDescent="0.35"/>
    <row r="322" customFormat="1" x14ac:dyDescent="0.35"/>
    <row r="323" customFormat="1" x14ac:dyDescent="0.35"/>
    <row r="324" customFormat="1" x14ac:dyDescent="0.35"/>
    <row r="325" customFormat="1" x14ac:dyDescent="0.35"/>
    <row r="326" customFormat="1" x14ac:dyDescent="0.35"/>
    <row r="327" customFormat="1" x14ac:dyDescent="0.35"/>
    <row r="328" customFormat="1" x14ac:dyDescent="0.35"/>
    <row r="329" customFormat="1" x14ac:dyDescent="0.35"/>
    <row r="330" customFormat="1" x14ac:dyDescent="0.35"/>
    <row r="331" customFormat="1" x14ac:dyDescent="0.35"/>
    <row r="332" customFormat="1" x14ac:dyDescent="0.35"/>
    <row r="333" customFormat="1" x14ac:dyDescent="0.35"/>
    <row r="334" customFormat="1" x14ac:dyDescent="0.35"/>
    <row r="335" customFormat="1" x14ac:dyDescent="0.35"/>
    <row r="336" customFormat="1" x14ac:dyDescent="0.35"/>
    <row r="337" customFormat="1" x14ac:dyDescent="0.35"/>
  </sheetData>
  <pageMargins left="0.23622047244094491" right="0.23622047244094491" top="0.74803149606299213" bottom="0.74803149606299213" header="0.31496062992125984" footer="0.31496062992125984"/>
  <pageSetup paperSize="9" orientation="landscape" verticalDpi="1200" r:id="rId1"/>
  <headerFooter>
    <oddHeader>&amp;LUNSCEAR 2020/2021 Report, Annex A&amp;RAttachment A-3: &amp;A</oddHeader>
    <oddFooter>&amp;LPage &amp;P/&amp;N&amp;R@United Nations, December 2022. All rights reserved, worldwide.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lcf76f155ced4ddcb4097134ff3c332f xmlns="45a3d4f7-9c58-4b3a-8520-ddc2661e1e2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13DED891707E469918490379788F75" ma:contentTypeVersion="16" ma:contentTypeDescription="Create a new document." ma:contentTypeScope="" ma:versionID="bb310b62c6bee4c606954e5dbf6b3f60">
  <xsd:schema xmlns:xsd="http://www.w3.org/2001/XMLSchema" xmlns:xs="http://www.w3.org/2001/XMLSchema" xmlns:p="http://schemas.microsoft.com/office/2006/metadata/properties" xmlns:ns2="45a3d4f7-9c58-4b3a-8520-ddc2661e1e29" xmlns:ns3="d452958a-a034-4ff8-bab9-f4db54d60168" xmlns:ns4="985ec44e-1bab-4c0b-9df0-6ba128686fc9" targetNamespace="http://schemas.microsoft.com/office/2006/metadata/properties" ma:root="true" ma:fieldsID="26e06199482a23c744b9d05198a4fef6" ns2:_="" ns3:_="" ns4:_="">
    <xsd:import namespace="45a3d4f7-9c58-4b3a-8520-ddc2661e1e29"/>
    <xsd:import namespace="d452958a-a034-4ff8-bab9-f4db54d60168"/>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3d4f7-9c58-4b3a-8520-ddc2661e1e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452958a-a034-4ff8-bab9-f4db54d6016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31e5717-1d7e-461a-9be0-24de18e2c431}" ma:internalName="TaxCatchAll" ma:showField="CatchAllData" ma:web="d452958a-a034-4ff8-bab9-f4db54d601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CC6B96-ED3D-4A7A-A24C-6741E3D22DF6}">
  <ds:schemaRefs>
    <ds:schemaRef ds:uri="http://schemas.openxmlformats.org/package/2006/metadata/core-properties"/>
    <ds:schemaRef ds:uri="http://purl.org/dc/elements/1.1/"/>
    <ds:schemaRef ds:uri="96871ce3-3694-452a-a3bd-fd8f437a6f33"/>
    <ds:schemaRef ds:uri="http://schemas.microsoft.com/office/infopath/2007/PartnerControls"/>
    <ds:schemaRef ds:uri="http://purl.org/dc/terms/"/>
    <ds:schemaRef ds:uri="http://schemas.microsoft.com/office/2006/documentManagement/types"/>
    <ds:schemaRef ds:uri="16b66797-d361-45c1-aa90-bc5e3fc2723c"/>
    <ds:schemaRef ds:uri="http://schemas.microsoft.com/office/2006/metadata/properties"/>
    <ds:schemaRef ds:uri="http://www.w3.org/XML/1998/namespace"/>
    <ds:schemaRef ds:uri="http://purl.org/dc/dcmitype/"/>
    <ds:schemaRef ds:uri="985ec44e-1bab-4c0b-9df0-6ba128686fc9"/>
    <ds:schemaRef ds:uri="45a3d4f7-9c58-4b3a-8520-ddc2661e1e29"/>
  </ds:schemaRefs>
</ds:datastoreItem>
</file>

<file path=customXml/itemProps2.xml><?xml version="1.0" encoding="utf-8"?>
<ds:datastoreItem xmlns:ds="http://schemas.openxmlformats.org/officeDocument/2006/customXml" ds:itemID="{E80DF4DA-8292-49AF-AB6D-22FCA3C8A53C}">
  <ds:schemaRefs>
    <ds:schemaRef ds:uri="http://schemas.microsoft.com/sharepoint/v3/contenttype/forms"/>
  </ds:schemaRefs>
</ds:datastoreItem>
</file>

<file path=customXml/itemProps3.xml><?xml version="1.0" encoding="utf-8"?>
<ds:datastoreItem xmlns:ds="http://schemas.openxmlformats.org/officeDocument/2006/customXml" ds:itemID="{B07E4823-C436-4528-A840-6AB6C0D121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a3d4f7-9c58-4b3a-8520-ddc2661e1e29"/>
    <ds:schemaRef ds:uri="d452958a-a034-4ff8-bab9-f4db54d60168"/>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7</vt:i4>
      </vt:variant>
    </vt:vector>
  </HeadingPairs>
  <TitlesOfParts>
    <vt:vector size="22" baseType="lpstr">
      <vt:lpstr>NOTES</vt:lpstr>
      <vt:lpstr>RX</vt:lpstr>
      <vt:lpstr>RX model</vt:lpstr>
      <vt:lpstr>DX</vt:lpstr>
      <vt:lpstr>DX model</vt:lpstr>
      <vt:lpstr>CT</vt:lpstr>
      <vt:lpstr>CT model</vt:lpstr>
      <vt:lpstr>IR</vt:lpstr>
      <vt:lpstr>IR model</vt:lpstr>
      <vt:lpstr>NM</vt:lpstr>
      <vt:lpstr>NM model</vt:lpstr>
      <vt:lpstr>NM Therapy</vt:lpstr>
      <vt:lpstr>NM Therapy model</vt:lpstr>
      <vt:lpstr>RT</vt:lpstr>
      <vt:lpstr>RT model</vt:lpstr>
      <vt:lpstr>CT!Print_Titles</vt:lpstr>
      <vt:lpstr>DX!Print_Titles</vt:lpstr>
      <vt:lpstr>IR!Print_Titles</vt:lpstr>
      <vt:lpstr>NM!Print_Titles</vt:lpstr>
      <vt:lpstr>'NM Therapy'!Print_Titles</vt:lpstr>
      <vt:lpstr>RT!Print_Titles</vt:lpstr>
      <vt:lpstr>RX!Print_Titles</vt:lpstr>
    </vt:vector>
  </TitlesOfParts>
  <Company>ARPANSA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Thomas</dc:creator>
  <cp:lastModifiedBy>Ferid Shannoun</cp:lastModifiedBy>
  <cp:lastPrinted>2022-12-18T10:09:55Z</cp:lastPrinted>
  <dcterms:created xsi:type="dcterms:W3CDTF">2020-02-11T00:49:32Z</dcterms:created>
  <dcterms:modified xsi:type="dcterms:W3CDTF">2022-12-19T07:48:54Z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0x010100FFFB7F1B3342664D914BF632E516CAB9</vt:lpwstr>
  </property>
  <property fmtid="{D5CDD505-2E9C-101B-9397-08002B2CF9AE}" pid="3" name="MediaServiceImageTags">
    <vt:lpwstr/>
  </property>
</Properties>
</file>